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Calendario Egresos" sheetId="1" r:id="rId1"/>
  </sheets>
  <definedNames/>
  <calcPr calcId="145621"/>
</workbook>
</file>

<file path=xl/sharedStrings.xml><?xml version="1.0" encoding="utf-8"?>
<sst xmlns="http://schemas.openxmlformats.org/spreadsheetml/2006/main" count="280" uniqueCount="244">
  <si>
    <t>ESTADO DE MÉXICO/SISTEMA MUNICIPAL PARA EL DESARROLLO INTEGRAL DE LA FAMILIA DE TOLUCA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</si>
  <si>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</si>
  <si>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</si>
  <si>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</si>
  <si>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</si>
  <si>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</si>
  <si>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</si>
  <si>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</si>
  <si>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</si>
  <si>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</si>
  <si>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</si>
  <si>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</si>
  <si>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</si>
  <si>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</si>
  <si>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</si>
  <si>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</si>
  <si>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</si>
  <si>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Sueldos base al personal permanente</t>
  </si>
  <si>
    <t>Sueldo base</t>
  </si>
  <si>
    <t>REMUNERACIONES AL PERSONAL DE CARÁCTER TRANSITORIO</t>
  </si>
  <si>
    <t>Honorarios asimilables a salarios</t>
  </si>
  <si>
    <t>Honorarios asimilables al salario</t>
  </si>
  <si>
    <t>REMUNERACIONES ADICIONALES Y ESPECIALES</t>
  </si>
  <si>
    <t>Primas por años de servicio efectivos prestados</t>
  </si>
  <si>
    <t>Prima por año de servicio</t>
  </si>
  <si>
    <t>Prima de antigüedad</t>
  </si>
  <si>
    <t>Prima vacacional</t>
  </si>
  <si>
    <t>Aguinaldo</t>
  </si>
  <si>
    <t>Vacaciones no disfrutadas por finiquito</t>
  </si>
  <si>
    <t>Prima dominical</t>
  </si>
  <si>
    <t>Horas Extraordinarias</t>
  </si>
  <si>
    <t>Remuneraciones por horas extraordinarias</t>
  </si>
  <si>
    <t>Compensaciones</t>
  </si>
  <si>
    <t>SEGURIDAD SOCIAL</t>
  </si>
  <si>
    <t>Aportaciones de seguridad social</t>
  </si>
  <si>
    <t>Aportaciones de servicio de salud</t>
  </si>
  <si>
    <t>Aportaciones al sistema solidario de reparto</t>
  </si>
  <si>
    <t>Aportaciones del sistema de capitalización individual</t>
  </si>
  <si>
    <t>Aportaciones para financiar los gastos generales de administración del ISSE</t>
  </si>
  <si>
    <t>Aportaciones para riesgo de trabajo</t>
  </si>
  <si>
    <t>Seguros y fianzas</t>
  </si>
  <si>
    <t>OTRA PRESTACIONES SOCIALES Y ECONOMICAS</t>
  </si>
  <si>
    <t>Cuotas para el fondo de ahorro y fondo de trabajo</t>
  </si>
  <si>
    <t>Prestaciones y haberes de retiro</t>
  </si>
  <si>
    <t>Prestaciones contractuales</t>
  </si>
  <si>
    <t>Becas para hijos de trabajadores sindicalizados</t>
  </si>
  <si>
    <t>Otros gastos derivados de convenio</t>
  </si>
  <si>
    <t>Despensa</t>
  </si>
  <si>
    <t>MATERIALES Y SUMINISTROS</t>
  </si>
  <si>
    <t>MATERIALES DE ADMINISTRACION, EMISION DE DOCUMENTOS Y ARTICULOS OFICIALES</t>
  </si>
  <si>
    <t>Enseres de oficina</t>
  </si>
  <si>
    <t>Material de limpieza</t>
  </si>
  <si>
    <t>Material y enseres de limpieza</t>
  </si>
  <si>
    <t>ALIMENTOS Y UTENSILIOS</t>
  </si>
  <si>
    <t>Productos alimenticios para personas</t>
  </si>
  <si>
    <t>Productos alimenticios para animales</t>
  </si>
  <si>
    <t>Equipamiento y enseres para animales</t>
  </si>
  <si>
    <t>MATERIAS PRIMAS Y MATERIALES DE PRODUCCION Y COMERCIALIZACION</t>
  </si>
  <si>
    <t>Productos alimenticios, agropecuarios y forestales adquiridos como materia</t>
  </si>
  <si>
    <t>MATERIALES Y ARTICULOS DE CONSTRUCCION Y DE REPARACION</t>
  </si>
  <si>
    <t>Cemento y productos de concreto</t>
  </si>
  <si>
    <t>Madera y productos de madera</t>
  </si>
  <si>
    <t>Vidrio y productos de vidrio</t>
  </si>
  <si>
    <t>Materiales complementarios</t>
  </si>
  <si>
    <t>Arboles y plantas de ornato</t>
  </si>
  <si>
    <t>PRODUCTOS QUIMICOS, FARMACEUTICOS Y DE LABORATORIO</t>
  </si>
  <si>
    <t>Materiales, accesorios y suministros de laboratorio</t>
  </si>
  <si>
    <t>COMBUSTIBLES, LUBRICANTES Y ADITIVOS</t>
  </si>
  <si>
    <t>Combustibles, lubricantes y aditivos</t>
  </si>
  <si>
    <t>VESTUARIO, BLANCOS, PRENDAS DE PROTECCION Y ARTICULOS DEPORTIVOS</t>
  </si>
  <si>
    <t>Vestuario y uniformes</t>
  </si>
  <si>
    <t>HERRAMIENTAS, REFACCIONES Y ACCESORIOS MENORES</t>
  </si>
  <si>
    <t>Herramientas menores</t>
  </si>
  <si>
    <t>Refacciones, accesorios y herramientas</t>
  </si>
  <si>
    <t>Refacciones y accesorios menores de edificios</t>
  </si>
  <si>
    <t>Refacciones y accesorios para equipo de computo</t>
  </si>
  <si>
    <t>Refacciones y accesorios menores de equipo e instrumental medico y de labor</t>
  </si>
  <si>
    <t>Refacciones y accesorios menores para equipo de transporte</t>
  </si>
  <si>
    <t>Refacciones y accesorios menores de equipo de defensa y seguridad</t>
  </si>
  <si>
    <t>SERVICIOS GENERALES</t>
  </si>
  <si>
    <t>SERVICIOS BASICOS</t>
  </si>
  <si>
    <t>Gas</t>
  </si>
  <si>
    <t>Agua</t>
  </si>
  <si>
    <t>Servicio de agua</t>
  </si>
  <si>
    <t>Servicios de acceso a internet</t>
  </si>
  <si>
    <t>SERVICIOS DE ARRENDAMIENTO</t>
  </si>
  <si>
    <t>Arrendamiento de equipo de transporte</t>
  </si>
  <si>
    <t>Arrendamiento de activos intangibles</t>
  </si>
  <si>
    <t>SERVICIOS PROFESIONALES, CIENTIFICOS, TECNICOS Y OTROS SERVICIOS</t>
  </si>
  <si>
    <t>Servicios legales, de contabilidad, auditoria y relacionados</t>
  </si>
  <si>
    <t>Servicios de apoyo administrativo y fotocopiado</t>
  </si>
  <si>
    <t>Servicios de vigilancia</t>
  </si>
  <si>
    <t>SERVICIOS FINANCIEROS, BANCARIOS Y COMERCIALES</t>
  </si>
  <si>
    <t>Servicios financieros y bancarios</t>
  </si>
  <si>
    <t>Servicios bancarios y financieros</t>
  </si>
  <si>
    <t>Seguro de bienes patrimoniales</t>
  </si>
  <si>
    <t>Almacenaje, envase y embalaje</t>
  </si>
  <si>
    <t>Almacenaje, embalaje y envase</t>
  </si>
  <si>
    <t>Fletes y maniobras</t>
  </si>
  <si>
    <t>SERVICIOS DE INSTALACION, REPARACION, MANTENIMIENTO Y CONSERVACION</t>
  </si>
  <si>
    <t>SERVICIOS DE COMUNICACIÓN SOCIAL Y PUBLICIDAD</t>
  </si>
  <si>
    <t>SERVICIOS DE TRASLADO Y VIATICOS</t>
  </si>
  <si>
    <t>Pasajes terrestres</t>
  </si>
  <si>
    <t>SERVICIOS OFICIALES</t>
  </si>
  <si>
    <t>Gastos de orden social y cultural</t>
  </si>
  <si>
    <t>Gastos de ceremonias oficiales y de orden social</t>
  </si>
  <si>
    <t>OTROS SERVICIOS GENERALES</t>
  </si>
  <si>
    <t>Impuestos y derechos</t>
  </si>
  <si>
    <t>Otros impuestos y derechos</t>
  </si>
  <si>
    <t>Impuesto sobre erogaciones por remuneraciones al trabajo personal.</t>
  </si>
  <si>
    <t>Otros servicios generales</t>
  </si>
  <si>
    <t>Gastos de servicios menores</t>
  </si>
  <si>
    <t>TRANSFERENCIAS, ASIGNACIONES, SUBSIDIOS Y OTRAS AYUDAS</t>
  </si>
  <si>
    <t>AYUDAS SOCIALES</t>
  </si>
  <si>
    <t>Ayudas sociales a personas</t>
  </si>
  <si>
    <t>Cooperaciones y ayudas</t>
  </si>
  <si>
    <t>Despensas</t>
  </si>
  <si>
    <t>Becas</t>
  </si>
  <si>
    <t>Capacitación</t>
  </si>
  <si>
    <t>BIENES MUEBLES, INMUEBLES E INTANGIBLES</t>
  </si>
  <si>
    <t>MOBILIARIO Y EQUIPO DE ADMINISTRACION</t>
  </si>
  <si>
    <t>Muebles y enseres</t>
  </si>
  <si>
    <t>Otros bienes muebles</t>
  </si>
  <si>
    <t>MOBILIARIO Y EQUIPO EDUCACIONAL Y RECREATIVO</t>
  </si>
  <si>
    <t>Equipos y aparatos audiovisuales</t>
  </si>
  <si>
    <t>Otro mobiliario y equipo educacional y recreativo</t>
  </si>
  <si>
    <t>Otro equipo educacional y recreativo</t>
  </si>
  <si>
    <t>EQUIPO E INSTRUMENTAL MEDICO Y DE LABORATORIO</t>
  </si>
  <si>
    <t>Equipo medico y de laboratorio</t>
  </si>
  <si>
    <t>Instrumental medico y de laboratorio</t>
  </si>
  <si>
    <t>VEHICULOS Y EQUIPO DE TRANSPORTE</t>
  </si>
  <si>
    <t>Vehículos y equipo terrestre</t>
  </si>
  <si>
    <t>MAQUINARIA, OTROS EQUIPOS Y HERRAMIENTAS</t>
  </si>
  <si>
    <t>Herramientas y maquinas-herramienta</t>
  </si>
  <si>
    <t>Herramientas, maquina herramienta y equipo</t>
  </si>
  <si>
    <t>INVERSION PUBLICA</t>
  </si>
  <si>
    <t>OBRA PUBLICA EN BIENES PROPIOS</t>
  </si>
  <si>
    <t>DEUDA PUBLICA</t>
  </si>
  <si>
    <t>ADEUDOS DE EJERCICIOS FISCALES ANTERIORES (ADEFAS)</t>
  </si>
  <si>
    <t>ADEFAS</t>
  </si>
  <si>
    <t>Por el ejercicio inmediato anterior</t>
  </si>
  <si>
    <t>Primas de vacaciones, dominical y gratificación de fin de año</t>
  </si>
  <si>
    <t>Compensación</t>
  </si>
  <si>
    <t>Compensación por riesgo profesional</t>
  </si>
  <si>
    <t>Gratificación</t>
  </si>
  <si>
    <t>Gratificación por convenio</t>
  </si>
  <si>
    <t>Seguro de separación individualizado</t>
  </si>
  <si>
    <t>Prima por jubilación</t>
  </si>
  <si>
    <t>Días cívicos y económicos</t>
  </si>
  <si>
    <t>Otras prestaciones sociales y económicas</t>
  </si>
  <si>
    <t>Materiales, útiles y equipos menores de oficina</t>
  </si>
  <si>
    <t>Materiales y útiles de oficina</t>
  </si>
  <si>
    <t>Materiales y útiles de impresión y reproducción</t>
  </si>
  <si>
    <t>Material y útiles de imprenta y reproducción</t>
  </si>
  <si>
    <t>Materiales útiles y equipos menores de tecnologías de la información y común</t>
  </si>
  <si>
    <t>Materiales y útiles para el procesamiento en equipos y bienes informáticos</t>
  </si>
  <si>
    <t>Material impreso e información digital</t>
  </si>
  <si>
    <t>Material de información</t>
  </si>
  <si>
    <t>Materiales y útiles de enseñanza</t>
  </si>
  <si>
    <t>Material didáctico</t>
  </si>
  <si>
    <t>Materiales para el registro e identificación de bienes y personas</t>
  </si>
  <si>
    <t>Material para identificación y registro</t>
  </si>
  <si>
    <t>Utensilios para el servicio de alimentación</t>
  </si>
  <si>
    <t>Materias primas y materiales de producción</t>
  </si>
  <si>
    <t>Material eléctrico y electrónico</t>
  </si>
  <si>
    <t>Artículos metálicos para la construcción</t>
  </si>
  <si>
    <t>Material de señalización</t>
  </si>
  <si>
    <t>Otros materiales y artículos de construcción y reparación</t>
  </si>
  <si>
    <t>Materiales de construcción</t>
  </si>
  <si>
    <t>Estructuras y manufacturas para todo tipo de construcción</t>
  </si>
  <si>
    <t>Medicinas y productos farmacéuticos</t>
  </si>
  <si>
    <t>Materiales, accesorios y suministros médicos</t>
  </si>
  <si>
    <t>Prendas de seguridad y protección personal</t>
  </si>
  <si>
    <t>Refacciones y accesorios menores de mobiliario y equipo de administración,</t>
  </si>
  <si>
    <t>Refacciones y accesorios menores de equipo de computo y tecnologías de la i</t>
  </si>
  <si>
    <t>Artículos para la extinción de incendios</t>
  </si>
  <si>
    <t>Energía eléctrica</t>
  </si>
  <si>
    <t>Servicio de energía eléctrica</t>
  </si>
  <si>
    <t>Telefonía tradicional</t>
  </si>
  <si>
    <t>Servicio de telefonía convencional</t>
  </si>
  <si>
    <t>Telefonía celular</t>
  </si>
  <si>
    <t>Servicio de telefonía celular</t>
  </si>
  <si>
    <t>Servicios de telecomunicaciones y satélites</t>
  </si>
  <si>
    <t>Servicios de radiolocalización y telecomunicación</t>
  </si>
  <si>
    <t>Servicios de acceso de internet, redes y procesamiento de información</t>
  </si>
  <si>
    <t>Arrendamiento de vehículos</t>
  </si>
  <si>
    <t>Asesorías asociadas a convenios o acuerdos</t>
  </si>
  <si>
    <t>Servicios de consultoría administrativa, procesos, técnica y en tecnologías</t>
  </si>
  <si>
    <t>Servicios informáticos</t>
  </si>
  <si>
    <t>Servicios de capacitación</t>
  </si>
  <si>
    <t>Servicios de apoyo administrativo, traducción, fotocopiado e impresión</t>
  </si>
  <si>
    <t>Impresiones de documentos oficiales para la prestación de servicios publico</t>
  </si>
  <si>
    <t>Seguros de responsabilidad patrimonial y fianzas</t>
  </si>
  <si>
    <t>Instalación, reparación y mantenimiento de mobiliario y equipo de administra</t>
  </si>
  <si>
    <t>Reparación, mantenimiento e instalación de mobiliario y equipo de oficina</t>
  </si>
  <si>
    <t>Instalación, reparación y mantenimiento de equipo e instrumental medico y d</t>
  </si>
  <si>
    <t>Reparación, instalación y mantenimiento de equipo medico y de laboratorio</t>
  </si>
  <si>
    <t>Reparación y mantenimiento de equipo de transporte</t>
  </si>
  <si>
    <t>Reparación y mantenimiento de vehículos terrestres, aéreos y lacustres</t>
  </si>
  <si>
    <t>Instalación, reparación y mantenimiento de maquinaria, otros equipos y herr</t>
  </si>
  <si>
    <t>Reparación, instalación y mantenimiento de maquinaria, equipo industrial y</t>
  </si>
  <si>
    <t>Servicios de jardinería y fumigación</t>
  </si>
  <si>
    <t>Servicios de fumigación</t>
  </si>
  <si>
    <t>Difusión por radio, televisión y otros medios de mensajes sobre programas y</t>
  </si>
  <si>
    <t>Publicaciones oficiales y de información en general para difusión</t>
  </si>
  <si>
    <t>Gastos de traslado por vía terrestre</t>
  </si>
  <si>
    <t>Espectáculos cívicos y culturales</t>
  </si>
  <si>
    <t>Impuesto sobre nóminas y otros que se deriven de una relación laboral</t>
  </si>
  <si>
    <t>Subcontratación de servicios con terceros</t>
  </si>
  <si>
    <t>Becas y otras ayudas para programas de capacitación</t>
  </si>
  <si>
    <t>Muebles de oficina y estantería</t>
  </si>
  <si>
    <t>Muebles, excepto de oficina y estantería</t>
  </si>
  <si>
    <t>Equipo de computo y de tecnología de la información</t>
  </si>
  <si>
    <t>Bienes informáticos</t>
  </si>
  <si>
    <t>Otros mobiliarios y equipos de administración</t>
  </si>
  <si>
    <t>Otros equipos eléctricos y electrónicos de oficina</t>
  </si>
  <si>
    <t>Cámaras fotográficas y de video</t>
  </si>
  <si>
    <t>Equipo de foto, cine y grabación</t>
  </si>
  <si>
    <t>Vehículos y equipo de transporte terrestre</t>
  </si>
  <si>
    <t>Edificación no habitacional</t>
  </si>
  <si>
    <t>Calendario de Presupuesto de Egresos del Ejercicio Fiscal 2018</t>
  </si>
  <si>
    <t xml:space="preserve">Congresos y convenciones </t>
  </si>
  <si>
    <t xml:space="preserve">Conservación y mantenimiento menor de inmuebles </t>
  </si>
  <si>
    <t xml:space="preserve">Reparación y mantenimiento de inmuebles </t>
  </si>
  <si>
    <t>Seguro de vida</t>
  </si>
  <si>
    <t>Productos textiles</t>
  </si>
  <si>
    <t>Aportaciones para seguros</t>
  </si>
  <si>
    <t>Productos de cuero, piel, plástico y hule adquiridos como materia prima</t>
  </si>
  <si>
    <t>Servicios funerarios y de cementerios</t>
  </si>
  <si>
    <t>ACTIVOS INTANGIBLES</t>
  </si>
  <si>
    <t>Software</t>
  </si>
  <si>
    <t>MATERIALES Y SUMINISTROS PARA SEGURIDAD</t>
  </si>
  <si>
    <t>Prendas de protección para la seguridad publica y nacional</t>
  </si>
  <si>
    <t>Prendas de protección</t>
  </si>
  <si>
    <t>Insumos textiles adquiridos como materia prima</t>
  </si>
  <si>
    <t>Materias primas textiles</t>
  </si>
  <si>
    <t>Refacciones y accesorios menores otros bienes muebles</t>
  </si>
  <si>
    <t>Otros enseres</t>
  </si>
  <si>
    <t>Servicios profesionales, científicos y técnicos integrales</t>
  </si>
  <si>
    <t>Servicios profesionales</t>
  </si>
  <si>
    <t>Maquinaria y equipo industrial</t>
  </si>
  <si>
    <t>Gastos de publicidad y propaganda</t>
  </si>
  <si>
    <t>Aparatos deportivos</t>
  </si>
  <si>
    <t>Equipo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</si>
</sst>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ARIAL"/>
      <family val="2"/>
    </font>
    <font>
      <b/>
      <sz val="10"/>
      <color theme="1"/>
      <name val="Arial"/>
      <family val="2"/>
    </font>
    <font>
      <sz val="5"/>
      <color indexed="8"/>
      <name val="Arial"/>
      <family val="2"/>
    </font>
    <font>
      <sz val="5"/>
      <color theme="1"/>
      <name val="Arial"/>
      <family val="2"/>
    </font>
    <font>
      <b/>
      <sz val="5"/>
      <color rgb="FF000000"/>
      <name val="Arial"/>
      <family val="2"/>
    </font>
    <font>
      <b/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4" fontId="3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top"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0" fillId="0" borderId="0" xfId="0" applyFont="1"/>
    <xf numFmtId="0" fontId="2" fillId="0" borderId="0" xfId="0" applyFont="1"/>
    <xf numFmtId="4" fontId="5" fillId="0" borderId="6" xfId="0" applyNumberFormat="1" applyFont="1" applyBorder="1" applyAlignment="1">
      <alignment vertical="top"/>
    </xf>
    <xf numFmtId="0" fontId="0" fillId="0" borderId="0" xfId="0" applyBorder="1"/>
    <xf numFmtId="4" fontId="3" fillId="0" borderId="7" xfId="0" applyNumberFormat="1" applyFont="1" applyBorder="1" applyAlignment="1">
      <alignment vertical="top"/>
    </xf>
    <xf numFmtId="0" fontId="9" fillId="0" borderId="8" xfId="0" applyFont="1" applyBorder="1" applyAlignment="1">
      <alignment vertical="top"/>
    </xf>
    <xf numFmtId="4" fontId="3" fillId="0" borderId="9" xfId="0" applyNumberFormat="1" applyFont="1" applyBorder="1" applyAlignment="1">
      <alignment vertical="top"/>
    </xf>
    <xf numFmtId="4" fontId="5" fillId="0" borderId="9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69"/>
  <sheetViews>
    <sheetView tabSelected="1" zoomScale="140" zoomScaleNormal="140" workbookViewId="0" topLeftCell="A1">
      <selection activeCell="C10" sqref="C10"/>
    </sheetView>
  </sheetViews>
  <sheetFormatPr defaultColWidth="11.421875" defaultRowHeight="15"/>
  <cols>
    <col min="1" max="1" width="5.28125" style="13" customWidth="1"/>
    <col min="2" max="2" width="28.57421875" style="0" customWidth="1"/>
  </cols>
  <sheetData>
    <row r="1" ht="15.75" thickBot="1">
      <c r="A1" s="1"/>
    </row>
    <row r="2" spans="1:15" ht="15">
      <c r="A2" s="1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15.75" thickBot="1">
      <c r="A3" s="1"/>
      <c r="B3" s="25" t="s">
        <v>220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15.75" thickBot="1">
      <c r="A4" s="2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</row>
    <row r="5" spans="1:15" ht="15">
      <c r="A5" s="2"/>
      <c r="B5" s="5" t="s">
        <v>14</v>
      </c>
      <c r="C5" s="6">
        <f>SUM(D5:O5)</f>
        <v>229470810.38</v>
      </c>
      <c r="D5" s="6">
        <f aca="true" t="shared" si="0" ref="D5:F5">D6+D50+D137+D219+D226+D262+D266</f>
        <v>11055963.239999998</v>
      </c>
      <c r="E5" s="6">
        <f t="shared" si="0"/>
        <v>11294280.790000001</v>
      </c>
      <c r="F5" s="6">
        <f t="shared" si="0"/>
        <v>23589816.759999998</v>
      </c>
      <c r="G5" s="6">
        <f>G6+G50+G137+G219+G226+G262+G266</f>
        <v>11947465.379999999</v>
      </c>
      <c r="H5" s="6">
        <f>H6+H50+H137+H219+H226+H262+H266</f>
        <v>31022707.869999997</v>
      </c>
      <c r="I5" s="6">
        <v>18144575.330000002</v>
      </c>
      <c r="J5" s="6">
        <v>23365344.080000002</v>
      </c>
      <c r="K5" s="6">
        <v>15148671.21</v>
      </c>
      <c r="L5" s="6">
        <v>16213834.99</v>
      </c>
      <c r="M5" s="6">
        <v>17312091.21</v>
      </c>
      <c r="N5" s="6">
        <v>28848689.26</v>
      </c>
      <c r="O5" s="14">
        <v>21527370.26</v>
      </c>
    </row>
    <row r="6" spans="1:15" s="11" customFormat="1" ht="15">
      <c r="A6" s="19"/>
      <c r="B6" s="20" t="s">
        <v>15</v>
      </c>
      <c r="C6" s="8">
        <f aca="true" t="shared" si="1" ref="C6:C69">SUM(D6:O6)</f>
        <v>157688737.85</v>
      </c>
      <c r="D6" s="8">
        <v>8889739.1</v>
      </c>
      <c r="E6" s="8">
        <v>10433010.24</v>
      </c>
      <c r="F6" s="8">
        <v>17578585.15</v>
      </c>
      <c r="G6" s="8">
        <v>10485135.03</v>
      </c>
      <c r="H6" s="8">
        <v>10398417.34</v>
      </c>
      <c r="I6" s="8">
        <v>11564675.870000001</v>
      </c>
      <c r="J6" s="8">
        <v>14402839.02</v>
      </c>
      <c r="K6" s="8">
        <v>10695918.89</v>
      </c>
      <c r="L6" s="8">
        <v>11071532.55</v>
      </c>
      <c r="M6" s="8">
        <v>10993281.25</v>
      </c>
      <c r="N6" s="8">
        <v>23570967.59</v>
      </c>
      <c r="O6" s="16">
        <v>17604635.82</v>
      </c>
    </row>
    <row r="7" spans="1:15" ht="15">
      <c r="A7" s="7"/>
      <c r="B7" s="15" t="s">
        <v>16</v>
      </c>
      <c r="C7" s="9">
        <f t="shared" si="1"/>
        <v>61712581.95</v>
      </c>
      <c r="D7" s="9">
        <v>4692287.75</v>
      </c>
      <c r="E7" s="9">
        <v>4798686.71</v>
      </c>
      <c r="F7" s="9">
        <v>5895899.43</v>
      </c>
      <c r="G7" s="9">
        <v>5101759.21</v>
      </c>
      <c r="H7" s="9">
        <v>5116654.68</v>
      </c>
      <c r="I7" s="9">
        <v>5162793.5600000005</v>
      </c>
      <c r="J7" s="9">
        <v>5039259.14</v>
      </c>
      <c r="K7" s="9">
        <v>5139420.93</v>
      </c>
      <c r="L7" s="9">
        <v>5381060.21</v>
      </c>
      <c r="M7" s="9">
        <v>5123161.97</v>
      </c>
      <c r="N7" s="9">
        <v>5129778.57</v>
      </c>
      <c r="O7" s="17">
        <v>5131819.79</v>
      </c>
    </row>
    <row r="8" spans="1:15" ht="15">
      <c r="A8" s="7"/>
      <c r="B8" s="15" t="s">
        <v>17</v>
      </c>
      <c r="C8" s="9">
        <f t="shared" si="1"/>
        <v>61712581.95</v>
      </c>
      <c r="D8" s="9">
        <v>4692287.75</v>
      </c>
      <c r="E8" s="9">
        <v>4798686.71</v>
      </c>
      <c r="F8" s="9">
        <v>5895899.43</v>
      </c>
      <c r="G8" s="9">
        <v>5101759.21</v>
      </c>
      <c r="H8" s="9">
        <v>5116654.68</v>
      </c>
      <c r="I8" s="9">
        <v>5162793.5600000005</v>
      </c>
      <c r="J8" s="9">
        <v>5039259.14</v>
      </c>
      <c r="K8" s="9">
        <v>5139420.93</v>
      </c>
      <c r="L8" s="9">
        <v>5381060.21</v>
      </c>
      <c r="M8" s="9">
        <v>5123161.97</v>
      </c>
      <c r="N8" s="9">
        <v>5129778.57</v>
      </c>
      <c r="O8" s="17">
        <v>5131819.79</v>
      </c>
    </row>
    <row r="9" spans="1:15" ht="15">
      <c r="A9" s="7"/>
      <c r="B9" s="15" t="s">
        <v>18</v>
      </c>
      <c r="C9" s="9">
        <f t="shared" si="1"/>
        <v>61712581.95</v>
      </c>
      <c r="D9" s="9">
        <v>4692287.75</v>
      </c>
      <c r="E9" s="9">
        <v>4798686.71</v>
      </c>
      <c r="F9" s="9">
        <v>5895899.43</v>
      </c>
      <c r="G9" s="9">
        <v>5101759.21</v>
      </c>
      <c r="H9" s="9">
        <v>5116654.68</v>
      </c>
      <c r="I9" s="9">
        <v>5162793.5600000005</v>
      </c>
      <c r="J9" s="9">
        <v>5039259.14</v>
      </c>
      <c r="K9" s="9">
        <v>5139420.93</v>
      </c>
      <c r="L9" s="9">
        <v>5381060.21</v>
      </c>
      <c r="M9" s="9">
        <v>5123161.97</v>
      </c>
      <c r="N9" s="9">
        <v>5129778.57</v>
      </c>
      <c r="O9" s="17">
        <v>5131819.79</v>
      </c>
    </row>
    <row r="10" spans="1:15" ht="15">
      <c r="A10" s="7"/>
      <c r="B10" s="15" t="s">
        <v>19</v>
      </c>
      <c r="C10" s="9">
        <f t="shared" si="1"/>
        <v>231610.03</v>
      </c>
      <c r="D10" s="9">
        <v>13146.6</v>
      </c>
      <c r="E10" s="9">
        <v>26345.190000000002</v>
      </c>
      <c r="F10" s="9">
        <v>42280.79</v>
      </c>
      <c r="G10" s="9">
        <v>21549.57</v>
      </c>
      <c r="H10" s="9">
        <v>14198.34</v>
      </c>
      <c r="I10" s="9">
        <v>14198.34</v>
      </c>
      <c r="J10" s="9">
        <v>21297.510000000002</v>
      </c>
      <c r="K10" s="9">
        <v>10315.86</v>
      </c>
      <c r="L10" s="9">
        <v>13419.35</v>
      </c>
      <c r="M10" s="9">
        <v>13714.62</v>
      </c>
      <c r="N10" s="9">
        <v>20571.93</v>
      </c>
      <c r="O10" s="17">
        <v>20571.93</v>
      </c>
    </row>
    <row r="11" spans="1:15" ht="15">
      <c r="A11" s="7"/>
      <c r="B11" s="15" t="s">
        <v>20</v>
      </c>
      <c r="C11" s="9">
        <f t="shared" si="1"/>
        <v>231610.03</v>
      </c>
      <c r="D11" s="9">
        <v>13146.6</v>
      </c>
      <c r="E11" s="9">
        <v>26345.190000000002</v>
      </c>
      <c r="F11" s="9">
        <v>42280.79</v>
      </c>
      <c r="G11" s="9">
        <v>21549.57</v>
      </c>
      <c r="H11" s="9">
        <v>14198.34</v>
      </c>
      <c r="I11" s="9">
        <v>14198.34</v>
      </c>
      <c r="J11" s="9">
        <v>21297.510000000002</v>
      </c>
      <c r="K11" s="9">
        <v>10315.86</v>
      </c>
      <c r="L11" s="9">
        <v>13419.35</v>
      </c>
      <c r="M11" s="9">
        <v>13714.62</v>
      </c>
      <c r="N11" s="9">
        <v>20571.93</v>
      </c>
      <c r="O11" s="17">
        <v>20571.93</v>
      </c>
    </row>
    <row r="12" spans="1:15" ht="15">
      <c r="A12" s="7"/>
      <c r="B12" s="15" t="s">
        <v>21</v>
      </c>
      <c r="C12" s="9">
        <f t="shared" si="1"/>
        <v>231610.03</v>
      </c>
      <c r="D12" s="9">
        <v>13146.6</v>
      </c>
      <c r="E12" s="9">
        <v>26345.190000000002</v>
      </c>
      <c r="F12" s="9">
        <v>42280.79</v>
      </c>
      <c r="G12" s="9">
        <v>21549.57</v>
      </c>
      <c r="H12" s="9">
        <v>14198.34</v>
      </c>
      <c r="I12" s="9">
        <v>14198.34</v>
      </c>
      <c r="J12" s="9">
        <v>21297.510000000002</v>
      </c>
      <c r="K12" s="9">
        <v>10315.86</v>
      </c>
      <c r="L12" s="9">
        <v>13419.35</v>
      </c>
      <c r="M12" s="9">
        <v>13714.62</v>
      </c>
      <c r="N12" s="9">
        <v>20571.93</v>
      </c>
      <c r="O12" s="17">
        <v>20571.93</v>
      </c>
    </row>
    <row r="13" spans="1:15" ht="15">
      <c r="A13" s="7"/>
      <c r="B13" s="15" t="s">
        <v>22</v>
      </c>
      <c r="C13" s="9">
        <f t="shared" si="1"/>
        <v>68188666.28999999</v>
      </c>
      <c r="D13" s="9">
        <v>2969565.63</v>
      </c>
      <c r="E13" s="9">
        <v>3351626.24</v>
      </c>
      <c r="F13" s="9">
        <v>9286908.84</v>
      </c>
      <c r="G13" s="9">
        <v>3428423.59</v>
      </c>
      <c r="H13" s="9">
        <v>3374555.91</v>
      </c>
      <c r="I13" s="9">
        <v>3388588.37</v>
      </c>
      <c r="J13" s="9">
        <v>7230509.24</v>
      </c>
      <c r="K13" s="9">
        <v>3391171.0500000003</v>
      </c>
      <c r="L13" s="9">
        <v>3499055.38</v>
      </c>
      <c r="M13" s="9">
        <v>3325767.56</v>
      </c>
      <c r="N13" s="9">
        <v>15874911.41</v>
      </c>
      <c r="O13" s="17">
        <v>9067583.07</v>
      </c>
    </row>
    <row r="14" spans="1:15" ht="15">
      <c r="A14" s="7"/>
      <c r="B14" s="15" t="s">
        <v>23</v>
      </c>
      <c r="C14" s="9">
        <f t="shared" si="1"/>
        <v>2677045.36</v>
      </c>
      <c r="D14" s="9">
        <v>10825.86</v>
      </c>
      <c r="E14" s="9">
        <v>303754.68</v>
      </c>
      <c r="F14" s="9">
        <v>238275.45</v>
      </c>
      <c r="G14" s="9">
        <v>214244.12</v>
      </c>
      <c r="H14" s="9">
        <v>326857.11</v>
      </c>
      <c r="I14" s="9">
        <v>360432</v>
      </c>
      <c r="J14" s="9">
        <v>189759</v>
      </c>
      <c r="K14" s="9">
        <v>190493.9</v>
      </c>
      <c r="L14" s="9">
        <v>262664.24</v>
      </c>
      <c r="M14" s="9">
        <v>192344</v>
      </c>
      <c r="N14" s="9">
        <v>193325</v>
      </c>
      <c r="O14" s="17">
        <v>194070</v>
      </c>
    </row>
    <row r="15" spans="1:15" ht="15">
      <c r="A15" s="7"/>
      <c r="B15" s="15" t="s">
        <v>24</v>
      </c>
      <c r="C15" s="9">
        <f t="shared" si="1"/>
        <v>2099353.61</v>
      </c>
      <c r="D15" s="9">
        <v>0</v>
      </c>
      <c r="E15" s="9">
        <v>177134.80000000002</v>
      </c>
      <c r="F15" s="9">
        <v>180747.79</v>
      </c>
      <c r="G15" s="9">
        <v>214244.12</v>
      </c>
      <c r="H15" s="9">
        <v>187924</v>
      </c>
      <c r="I15" s="9">
        <v>188130</v>
      </c>
      <c r="J15" s="9">
        <v>189759</v>
      </c>
      <c r="K15" s="9">
        <v>190493.9</v>
      </c>
      <c r="L15" s="9">
        <v>191181</v>
      </c>
      <c r="M15" s="9">
        <v>192344</v>
      </c>
      <c r="N15" s="9">
        <v>193325</v>
      </c>
      <c r="O15" s="17">
        <v>194070</v>
      </c>
    </row>
    <row r="16" spans="1:15" ht="15">
      <c r="A16" s="7"/>
      <c r="B16" s="15" t="s">
        <v>25</v>
      </c>
      <c r="C16" s="9">
        <f t="shared" si="1"/>
        <v>577691.75</v>
      </c>
      <c r="D16" s="9">
        <v>10825.86</v>
      </c>
      <c r="E16" s="9">
        <v>126619.88</v>
      </c>
      <c r="F16" s="9">
        <v>57527.66</v>
      </c>
      <c r="G16" s="9">
        <v>0</v>
      </c>
      <c r="H16" s="9">
        <v>138933.11000000002</v>
      </c>
      <c r="I16" s="9">
        <v>172302</v>
      </c>
      <c r="J16" s="9">
        <v>0</v>
      </c>
      <c r="K16" s="9">
        <v>0</v>
      </c>
      <c r="L16" s="9">
        <v>71483.24</v>
      </c>
      <c r="M16" s="9">
        <v>0</v>
      </c>
      <c r="N16" s="9">
        <v>0</v>
      </c>
      <c r="O16" s="17">
        <v>0</v>
      </c>
    </row>
    <row r="17" spans="1:15" ht="15">
      <c r="A17" s="7"/>
      <c r="B17" s="15" t="s">
        <v>141</v>
      </c>
      <c r="C17" s="9">
        <f t="shared" si="1"/>
        <v>26414911.97</v>
      </c>
      <c r="D17" s="9">
        <v>8858.36</v>
      </c>
      <c r="E17" s="9">
        <v>11903.41</v>
      </c>
      <c r="F17" s="9">
        <v>5359630.71</v>
      </c>
      <c r="G17" s="9">
        <v>6835.08</v>
      </c>
      <c r="H17" s="9">
        <v>34973.67</v>
      </c>
      <c r="I17" s="9">
        <v>41003.57</v>
      </c>
      <c r="J17" s="9">
        <v>3897977.61</v>
      </c>
      <c r="K17" s="9">
        <v>29030.34</v>
      </c>
      <c r="L17" s="9">
        <v>54189.16</v>
      </c>
      <c r="M17" s="9">
        <v>7933.24</v>
      </c>
      <c r="N17" s="9">
        <v>12542976.99</v>
      </c>
      <c r="O17" s="17">
        <v>4419599.83</v>
      </c>
    </row>
    <row r="18" spans="1:15" ht="15">
      <c r="A18" s="7"/>
      <c r="B18" s="15" t="s">
        <v>26</v>
      </c>
      <c r="C18" s="9">
        <f t="shared" si="1"/>
        <v>8405344.33</v>
      </c>
      <c r="D18" s="9">
        <v>155.87</v>
      </c>
      <c r="E18" s="9">
        <v>1391.01</v>
      </c>
      <c r="F18" s="9">
        <v>858.11</v>
      </c>
      <c r="G18" s="9">
        <v>0</v>
      </c>
      <c r="H18" s="9">
        <v>13972.36</v>
      </c>
      <c r="I18" s="9">
        <v>17160.21</v>
      </c>
      <c r="J18" s="9">
        <v>3891142.5300000003</v>
      </c>
      <c r="K18" s="9">
        <v>10040.82</v>
      </c>
      <c r="L18" s="9">
        <v>5611.43</v>
      </c>
      <c r="M18" s="9">
        <v>0</v>
      </c>
      <c r="N18" s="9">
        <v>53345.4</v>
      </c>
      <c r="O18" s="17">
        <v>4411666.59</v>
      </c>
    </row>
    <row r="19" spans="1:15" ht="15">
      <c r="A19" s="7"/>
      <c r="B19" s="15" t="s">
        <v>27</v>
      </c>
      <c r="C19" s="9">
        <f t="shared" si="1"/>
        <v>17843399.43</v>
      </c>
      <c r="D19" s="9">
        <v>322.14</v>
      </c>
      <c r="E19" s="9">
        <v>2779.9</v>
      </c>
      <c r="F19" s="9">
        <v>5351386.11</v>
      </c>
      <c r="G19" s="9">
        <v>0</v>
      </c>
      <c r="H19" s="9">
        <v>4940.61</v>
      </c>
      <c r="I19" s="9">
        <v>6487.5</v>
      </c>
      <c r="J19" s="9">
        <v>0</v>
      </c>
      <c r="K19" s="9">
        <v>4578.76</v>
      </c>
      <c r="L19" s="9">
        <v>24955.71</v>
      </c>
      <c r="M19" s="9">
        <v>0</v>
      </c>
      <c r="N19" s="9">
        <v>12447948.700000001</v>
      </c>
      <c r="O19" s="17">
        <v>0</v>
      </c>
    </row>
    <row r="20" spans="1:15" ht="15">
      <c r="A20" s="7"/>
      <c r="B20" s="15" t="s">
        <v>28</v>
      </c>
      <c r="C20" s="9">
        <f t="shared" si="1"/>
        <v>77272.25</v>
      </c>
      <c r="D20" s="9">
        <v>161.07</v>
      </c>
      <c r="E20" s="9">
        <v>897.4200000000001</v>
      </c>
      <c r="F20" s="9">
        <v>551.41</v>
      </c>
      <c r="G20" s="9">
        <v>0</v>
      </c>
      <c r="H20" s="9">
        <v>9225.62</v>
      </c>
      <c r="I20" s="9">
        <v>10520.78</v>
      </c>
      <c r="J20" s="9">
        <v>0</v>
      </c>
      <c r="K20" s="9">
        <v>6477.52</v>
      </c>
      <c r="L20" s="9">
        <v>15688.78</v>
      </c>
      <c r="M20" s="9">
        <v>0</v>
      </c>
      <c r="N20" s="9">
        <v>33749.65</v>
      </c>
      <c r="O20" s="17">
        <v>0</v>
      </c>
    </row>
    <row r="21" spans="1:15" ht="15">
      <c r="A21" s="7"/>
      <c r="B21" s="15" t="s">
        <v>29</v>
      </c>
      <c r="C21" s="9">
        <f t="shared" si="1"/>
        <v>88895.96000000002</v>
      </c>
      <c r="D21" s="9">
        <v>8219.28</v>
      </c>
      <c r="E21" s="9">
        <v>6835.08</v>
      </c>
      <c r="F21" s="9">
        <v>6835.08</v>
      </c>
      <c r="G21" s="9">
        <v>6835.08</v>
      </c>
      <c r="H21" s="9">
        <v>6835.08</v>
      </c>
      <c r="I21" s="9">
        <v>6835.08</v>
      </c>
      <c r="J21" s="9">
        <v>6835.08</v>
      </c>
      <c r="K21" s="9">
        <v>7933.24</v>
      </c>
      <c r="L21" s="9">
        <v>7933.24</v>
      </c>
      <c r="M21" s="9">
        <v>7933.24</v>
      </c>
      <c r="N21" s="9">
        <v>7933.24</v>
      </c>
      <c r="O21" s="17">
        <v>7933.24</v>
      </c>
    </row>
    <row r="22" spans="1:15" ht="15">
      <c r="A22" s="7"/>
      <c r="B22" s="15" t="s">
        <v>30</v>
      </c>
      <c r="C22" s="9">
        <f t="shared" si="1"/>
        <v>68221.49</v>
      </c>
      <c r="D22" s="9">
        <v>16812.010000000002</v>
      </c>
      <c r="E22" s="9">
        <v>0</v>
      </c>
      <c r="F22" s="9">
        <v>0</v>
      </c>
      <c r="G22" s="9">
        <v>10213.91</v>
      </c>
      <c r="H22" s="9">
        <v>0</v>
      </c>
      <c r="I22" s="9">
        <v>0</v>
      </c>
      <c r="J22" s="9">
        <v>14529.76</v>
      </c>
      <c r="K22" s="9">
        <v>0</v>
      </c>
      <c r="L22" s="9">
        <v>0</v>
      </c>
      <c r="M22" s="9">
        <v>0</v>
      </c>
      <c r="N22" s="9">
        <v>0</v>
      </c>
      <c r="O22" s="17">
        <v>26665.81</v>
      </c>
    </row>
    <row r="23" spans="1:15" ht="15">
      <c r="A23" s="7"/>
      <c r="B23" s="15" t="s">
        <v>31</v>
      </c>
      <c r="C23" s="9">
        <f t="shared" si="1"/>
        <v>68221.49</v>
      </c>
      <c r="D23" s="9">
        <v>16812.010000000002</v>
      </c>
      <c r="E23" s="9">
        <v>0</v>
      </c>
      <c r="F23" s="9">
        <v>0</v>
      </c>
      <c r="G23" s="9">
        <v>10213.91</v>
      </c>
      <c r="H23" s="9">
        <v>0</v>
      </c>
      <c r="I23" s="9">
        <v>0</v>
      </c>
      <c r="J23" s="9">
        <v>14529.76</v>
      </c>
      <c r="K23" s="9">
        <v>0</v>
      </c>
      <c r="L23" s="9">
        <v>0</v>
      </c>
      <c r="M23" s="9">
        <v>0</v>
      </c>
      <c r="N23" s="9">
        <v>0</v>
      </c>
      <c r="O23" s="17">
        <v>26665.81</v>
      </c>
    </row>
    <row r="24" spans="1:15" ht="15">
      <c r="A24" s="7"/>
      <c r="B24" s="15" t="s">
        <v>32</v>
      </c>
      <c r="C24" s="9">
        <f t="shared" si="1"/>
        <v>39028487.47</v>
      </c>
      <c r="D24" s="9">
        <v>2933069.4</v>
      </c>
      <c r="E24" s="9">
        <v>3035968.15</v>
      </c>
      <c r="F24" s="9">
        <v>3689002.68</v>
      </c>
      <c r="G24" s="9">
        <v>3197130.48</v>
      </c>
      <c r="H24" s="9">
        <v>3012725.13</v>
      </c>
      <c r="I24" s="9">
        <v>2987152.8000000003</v>
      </c>
      <c r="J24" s="9">
        <v>3128242.87</v>
      </c>
      <c r="K24" s="9">
        <v>3171646.81</v>
      </c>
      <c r="L24" s="9">
        <v>3182201.98</v>
      </c>
      <c r="M24" s="9">
        <v>3125490.32</v>
      </c>
      <c r="N24" s="9">
        <v>3138609.42</v>
      </c>
      <c r="O24" s="17">
        <v>4427247.43</v>
      </c>
    </row>
    <row r="25" spans="1:15" ht="15">
      <c r="A25" s="7"/>
      <c r="B25" s="15" t="s">
        <v>142</v>
      </c>
      <c r="C25" s="9">
        <f t="shared" si="1"/>
        <v>11851338.7</v>
      </c>
      <c r="D25" s="9">
        <v>922031.89</v>
      </c>
      <c r="E25" s="9">
        <v>945264.4500000001</v>
      </c>
      <c r="F25" s="9">
        <v>1165841.97</v>
      </c>
      <c r="G25" s="9">
        <v>1002411.04</v>
      </c>
      <c r="H25" s="9">
        <v>964363.93</v>
      </c>
      <c r="I25" s="9">
        <v>942252.74</v>
      </c>
      <c r="J25" s="9">
        <v>982052.97</v>
      </c>
      <c r="K25" s="9">
        <v>985927.64</v>
      </c>
      <c r="L25" s="9">
        <v>991090.48</v>
      </c>
      <c r="M25" s="9">
        <v>979847.85</v>
      </c>
      <c r="N25" s="9">
        <v>984746.06</v>
      </c>
      <c r="O25" s="17">
        <v>985507.68</v>
      </c>
    </row>
    <row r="26" spans="1:15" ht="15">
      <c r="A26" s="7"/>
      <c r="B26" s="15" t="s">
        <v>143</v>
      </c>
      <c r="C26" s="9">
        <f t="shared" si="1"/>
        <v>771657.89</v>
      </c>
      <c r="D26" s="9">
        <v>61500</v>
      </c>
      <c r="E26" s="9">
        <v>64000</v>
      </c>
      <c r="F26" s="9">
        <v>66000</v>
      </c>
      <c r="G26" s="9">
        <v>65600</v>
      </c>
      <c r="H26" s="9">
        <v>64457.89</v>
      </c>
      <c r="I26" s="9">
        <v>63800</v>
      </c>
      <c r="J26" s="9">
        <v>63800</v>
      </c>
      <c r="K26" s="9">
        <v>64000</v>
      </c>
      <c r="L26" s="9">
        <v>64700</v>
      </c>
      <c r="M26" s="9">
        <v>64600</v>
      </c>
      <c r="N26" s="9">
        <v>64600</v>
      </c>
      <c r="O26" s="17">
        <v>64600</v>
      </c>
    </row>
    <row r="27" spans="1:15" ht="15">
      <c r="A27" s="7"/>
      <c r="B27" s="15" t="s">
        <v>144</v>
      </c>
      <c r="C27" s="9">
        <f t="shared" si="1"/>
        <v>26276870.88</v>
      </c>
      <c r="D27" s="9">
        <v>1948737.51</v>
      </c>
      <c r="E27" s="9">
        <v>2026703.7</v>
      </c>
      <c r="F27" s="9">
        <v>2457160.71</v>
      </c>
      <c r="G27" s="9">
        <v>2129119.44</v>
      </c>
      <c r="H27" s="9">
        <v>1983903.31</v>
      </c>
      <c r="I27" s="9">
        <v>1854840.06</v>
      </c>
      <c r="J27" s="9">
        <v>2080029.9000000001</v>
      </c>
      <c r="K27" s="9">
        <v>2122519.17</v>
      </c>
      <c r="L27" s="9">
        <v>2126411.5</v>
      </c>
      <c r="M27" s="9">
        <v>2081042.47</v>
      </c>
      <c r="N27" s="9">
        <v>2089263.36</v>
      </c>
      <c r="O27" s="17">
        <v>3377139.75</v>
      </c>
    </row>
    <row r="28" spans="1:15" ht="15">
      <c r="A28" s="7"/>
      <c r="B28" s="15" t="s">
        <v>145</v>
      </c>
      <c r="C28" s="9">
        <f t="shared" si="1"/>
        <v>128620</v>
      </c>
      <c r="D28" s="9">
        <v>800</v>
      </c>
      <c r="E28" s="9">
        <v>0</v>
      </c>
      <c r="F28" s="9">
        <v>0</v>
      </c>
      <c r="G28" s="9">
        <v>0</v>
      </c>
      <c r="H28" s="9">
        <v>0</v>
      </c>
      <c r="I28" s="9">
        <v>126260</v>
      </c>
      <c r="J28" s="9">
        <v>2360</v>
      </c>
      <c r="K28" s="9">
        <v>-800</v>
      </c>
      <c r="L28" s="9">
        <v>0</v>
      </c>
      <c r="M28" s="9">
        <v>0</v>
      </c>
      <c r="N28" s="9">
        <v>0</v>
      </c>
      <c r="O28" s="17">
        <v>0</v>
      </c>
    </row>
    <row r="29" spans="1:15" ht="15">
      <c r="A29" s="7"/>
      <c r="B29" s="15" t="s">
        <v>33</v>
      </c>
      <c r="C29" s="9">
        <f t="shared" si="1"/>
        <v>20995965.450000003</v>
      </c>
      <c r="D29" s="9">
        <v>785436.21</v>
      </c>
      <c r="E29" s="9">
        <v>1582126.54</v>
      </c>
      <c r="F29" s="9">
        <v>1743336.19</v>
      </c>
      <c r="G29" s="9">
        <v>1443026.9000000001</v>
      </c>
      <c r="H29" s="9">
        <v>1650593.1400000001</v>
      </c>
      <c r="I29" s="9">
        <v>2014693.9100000001</v>
      </c>
      <c r="J29" s="9">
        <v>1662504.96</v>
      </c>
      <c r="K29" s="9">
        <v>2407762.07</v>
      </c>
      <c r="L29" s="9">
        <v>1722299.1</v>
      </c>
      <c r="M29" s="9">
        <v>1714641.54</v>
      </c>
      <c r="N29" s="9">
        <v>1703009.77</v>
      </c>
      <c r="O29" s="17">
        <v>2566535.12</v>
      </c>
    </row>
    <row r="30" spans="1:15" ht="15">
      <c r="A30" s="7"/>
      <c r="B30" s="15" t="s">
        <v>34</v>
      </c>
      <c r="C30" s="9">
        <f t="shared" si="1"/>
        <v>20286765.450000003</v>
      </c>
      <c r="D30" s="9">
        <v>785436.21</v>
      </c>
      <c r="E30" s="9">
        <v>1582126.54</v>
      </c>
      <c r="F30" s="9">
        <v>1743336.19</v>
      </c>
      <c r="G30" s="9">
        <v>1443026.9000000001</v>
      </c>
      <c r="H30" s="9">
        <v>1650593.1400000001</v>
      </c>
      <c r="I30" s="9">
        <v>2014693.9100000001</v>
      </c>
      <c r="J30" s="9">
        <v>1662504.96</v>
      </c>
      <c r="K30" s="9">
        <v>1698562.07</v>
      </c>
      <c r="L30" s="9">
        <v>1722299.1</v>
      </c>
      <c r="M30" s="9">
        <v>1714641.54</v>
      </c>
      <c r="N30" s="9">
        <v>1703009.77</v>
      </c>
      <c r="O30" s="17">
        <v>2566535.12</v>
      </c>
    </row>
    <row r="31" spans="1:15" ht="15">
      <c r="A31" s="7"/>
      <c r="B31" s="15" t="s">
        <v>35</v>
      </c>
      <c r="C31" s="9">
        <f t="shared" si="1"/>
        <v>9587021.92</v>
      </c>
      <c r="D31" s="9">
        <v>369672.64</v>
      </c>
      <c r="E31" s="9">
        <v>740151.98</v>
      </c>
      <c r="F31" s="9">
        <v>819282.27</v>
      </c>
      <c r="G31" s="9">
        <v>702306.86</v>
      </c>
      <c r="H31" s="9">
        <v>782355.1900000001</v>
      </c>
      <c r="I31" s="9">
        <v>941221.71</v>
      </c>
      <c r="J31" s="9">
        <v>785881.99</v>
      </c>
      <c r="K31" s="9">
        <v>804597.09</v>
      </c>
      <c r="L31" s="9">
        <v>814784.8</v>
      </c>
      <c r="M31" s="9">
        <v>810609.23</v>
      </c>
      <c r="N31" s="9">
        <v>804784.39</v>
      </c>
      <c r="O31" s="17">
        <v>1211373.77</v>
      </c>
    </row>
    <row r="32" spans="1:15" ht="15">
      <c r="A32" s="7"/>
      <c r="B32" s="15" t="s">
        <v>36</v>
      </c>
      <c r="C32" s="9">
        <f t="shared" si="1"/>
        <v>7106672.0600000005</v>
      </c>
      <c r="D32" s="9">
        <v>273483.42</v>
      </c>
      <c r="E32" s="9">
        <v>548170.04</v>
      </c>
      <c r="F32" s="9">
        <v>618984.53</v>
      </c>
      <c r="G32" s="9">
        <v>473813.23</v>
      </c>
      <c r="H32" s="9">
        <v>578699.42</v>
      </c>
      <c r="I32" s="9">
        <v>729788.17</v>
      </c>
      <c r="J32" s="9">
        <v>583652.34</v>
      </c>
      <c r="K32" s="9">
        <v>597611.88</v>
      </c>
      <c r="L32" s="9">
        <v>604721.92</v>
      </c>
      <c r="M32" s="9">
        <v>601757.28</v>
      </c>
      <c r="N32" s="9">
        <v>597150.2000000001</v>
      </c>
      <c r="O32" s="17">
        <v>898839.63</v>
      </c>
    </row>
    <row r="33" spans="1:15" ht="15">
      <c r="A33" s="7"/>
      <c r="B33" s="15" t="s">
        <v>37</v>
      </c>
      <c r="C33" s="9">
        <f t="shared" si="1"/>
        <v>1418174.78</v>
      </c>
      <c r="D33" s="9">
        <v>53871.18</v>
      </c>
      <c r="E33" s="9">
        <v>108071.40000000001</v>
      </c>
      <c r="F33" s="9">
        <v>125213.46</v>
      </c>
      <c r="G33" s="9">
        <v>91069.40000000001</v>
      </c>
      <c r="H33" s="9">
        <v>111870.47</v>
      </c>
      <c r="I33" s="9">
        <v>146111.98</v>
      </c>
      <c r="J33" s="9">
        <v>117228.03</v>
      </c>
      <c r="K33" s="9">
        <v>119887.17</v>
      </c>
      <c r="L33" s="9">
        <v>122035.93000000001</v>
      </c>
      <c r="M33" s="9">
        <v>121393.91</v>
      </c>
      <c r="N33" s="9">
        <v>120258.15000000001</v>
      </c>
      <c r="O33" s="17">
        <v>181163.7</v>
      </c>
    </row>
    <row r="34" spans="1:15" ht="15">
      <c r="A34" s="7"/>
      <c r="B34" s="15" t="s">
        <v>38</v>
      </c>
      <c r="C34" s="9">
        <f t="shared" si="1"/>
        <v>1046070.68</v>
      </c>
      <c r="D34" s="9">
        <v>41207.13</v>
      </c>
      <c r="E34" s="9">
        <v>95266.18000000001</v>
      </c>
      <c r="F34" s="9">
        <v>86406.65000000001</v>
      </c>
      <c r="G34" s="9">
        <v>84232.18000000001</v>
      </c>
      <c r="H34" s="9">
        <v>85922.79000000001</v>
      </c>
      <c r="I34" s="9">
        <v>93994.15000000001</v>
      </c>
      <c r="J34" s="9">
        <v>84059.7</v>
      </c>
      <c r="K34" s="9">
        <v>82611.33</v>
      </c>
      <c r="L34" s="9">
        <v>85620.93000000001</v>
      </c>
      <c r="M34" s="9">
        <v>86260.28</v>
      </c>
      <c r="N34" s="9">
        <v>86818.84</v>
      </c>
      <c r="O34" s="17">
        <v>133670.52</v>
      </c>
    </row>
    <row r="35" spans="1:15" ht="15">
      <c r="A35" s="7"/>
      <c r="B35" s="15" t="s">
        <v>39</v>
      </c>
      <c r="C35" s="9">
        <f t="shared" si="1"/>
        <v>1128826.01</v>
      </c>
      <c r="D35" s="9">
        <v>47201.840000000004</v>
      </c>
      <c r="E35" s="9">
        <v>90466.94</v>
      </c>
      <c r="F35" s="9">
        <v>93449.28</v>
      </c>
      <c r="G35" s="9">
        <v>91605.23</v>
      </c>
      <c r="H35" s="9">
        <v>91745.27</v>
      </c>
      <c r="I35" s="9">
        <v>103577.90000000001</v>
      </c>
      <c r="J35" s="9">
        <v>91682.90000000001</v>
      </c>
      <c r="K35" s="9">
        <v>93854.6</v>
      </c>
      <c r="L35" s="9">
        <v>95135.52</v>
      </c>
      <c r="M35" s="9">
        <v>94620.84</v>
      </c>
      <c r="N35" s="9">
        <v>93998.19</v>
      </c>
      <c r="O35" s="17">
        <v>141487.5</v>
      </c>
    </row>
    <row r="36" spans="1:15" ht="15">
      <c r="A36" s="7"/>
      <c r="B36" s="15" t="s">
        <v>226</v>
      </c>
      <c r="C36" s="9">
        <f t="shared" si="1"/>
        <v>709200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709200</v>
      </c>
      <c r="L36" s="9">
        <v>0</v>
      </c>
      <c r="M36" s="9">
        <v>0</v>
      </c>
      <c r="N36" s="9">
        <v>0</v>
      </c>
      <c r="O36" s="17">
        <v>0</v>
      </c>
    </row>
    <row r="37" spans="1:15" ht="15">
      <c r="A37" s="7"/>
      <c r="B37" s="15" t="s">
        <v>40</v>
      </c>
      <c r="C37" s="9">
        <f t="shared" si="1"/>
        <v>709200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709200</v>
      </c>
      <c r="L37" s="9">
        <v>0</v>
      </c>
      <c r="M37" s="9">
        <v>0</v>
      </c>
      <c r="N37" s="9">
        <v>0</v>
      </c>
      <c r="O37" s="17">
        <v>0</v>
      </c>
    </row>
    <row r="38" spans="1:15" ht="15">
      <c r="A38" s="7"/>
      <c r="B38" s="15" t="s">
        <v>41</v>
      </c>
      <c r="C38" s="9">
        <f t="shared" si="1"/>
        <v>6559914.130000001</v>
      </c>
      <c r="D38" s="9">
        <v>429302.91000000003</v>
      </c>
      <c r="E38" s="9">
        <v>674225.56</v>
      </c>
      <c r="F38" s="9">
        <v>610159.9</v>
      </c>
      <c r="G38" s="9">
        <v>490375.76</v>
      </c>
      <c r="H38" s="9">
        <v>242415.27000000002</v>
      </c>
      <c r="I38" s="9">
        <v>984401.6900000001</v>
      </c>
      <c r="J38" s="9">
        <v>449268.17</v>
      </c>
      <c r="K38" s="9">
        <v>-252751.02000000002</v>
      </c>
      <c r="L38" s="9">
        <v>455698.51</v>
      </c>
      <c r="M38" s="9">
        <v>815995.56</v>
      </c>
      <c r="N38" s="9">
        <v>842695.91</v>
      </c>
      <c r="O38" s="17">
        <v>818125.91</v>
      </c>
    </row>
    <row r="39" spans="1:15" ht="15">
      <c r="A39" s="7"/>
      <c r="B39" s="15" t="s">
        <v>42</v>
      </c>
      <c r="C39" s="9">
        <f t="shared" si="1"/>
        <v>1389751.28</v>
      </c>
      <c r="D39" s="9">
        <v>111579.98</v>
      </c>
      <c r="E39" s="9">
        <v>119664.57</v>
      </c>
      <c r="F39" s="9">
        <v>120308.46</v>
      </c>
      <c r="G39" s="9">
        <v>121074.76000000001</v>
      </c>
      <c r="H39" s="9">
        <v>105646.27</v>
      </c>
      <c r="I39" s="9">
        <v>90476.62</v>
      </c>
      <c r="J39" s="9">
        <v>123354.82</v>
      </c>
      <c r="K39" s="9">
        <v>123249.98</v>
      </c>
      <c r="L39" s="9">
        <v>183875.03</v>
      </c>
      <c r="M39" s="9">
        <v>231995.06</v>
      </c>
      <c r="N39" s="9">
        <v>58525.73</v>
      </c>
      <c r="O39" s="17">
        <v>0</v>
      </c>
    </row>
    <row r="40" spans="1:15" ht="15">
      <c r="A40" s="7"/>
      <c r="B40" s="15" t="s">
        <v>146</v>
      </c>
      <c r="C40" s="9">
        <f t="shared" si="1"/>
        <v>1389751.28</v>
      </c>
      <c r="D40" s="9">
        <v>111579.98</v>
      </c>
      <c r="E40" s="9">
        <v>119664.57</v>
      </c>
      <c r="F40" s="9">
        <v>120308.46</v>
      </c>
      <c r="G40" s="9">
        <v>121074.76000000001</v>
      </c>
      <c r="H40" s="9">
        <v>105646.27</v>
      </c>
      <c r="I40" s="9">
        <v>90476.62</v>
      </c>
      <c r="J40" s="9">
        <v>123354.82</v>
      </c>
      <c r="K40" s="9">
        <v>123249.98</v>
      </c>
      <c r="L40" s="9">
        <v>183875.03</v>
      </c>
      <c r="M40" s="9">
        <v>231995.06</v>
      </c>
      <c r="N40" s="9">
        <v>58525.73</v>
      </c>
      <c r="O40" s="17">
        <v>0</v>
      </c>
    </row>
    <row r="41" spans="1:15" ht="15">
      <c r="A41" s="7"/>
      <c r="B41" s="15" t="s">
        <v>43</v>
      </c>
      <c r="C41" s="9">
        <f t="shared" si="1"/>
        <v>565000</v>
      </c>
      <c r="D41" s="9">
        <v>0</v>
      </c>
      <c r="E41" s="9">
        <v>110000</v>
      </c>
      <c r="F41" s="9">
        <v>110000</v>
      </c>
      <c r="G41" s="9">
        <v>0</v>
      </c>
      <c r="H41" s="9">
        <v>0</v>
      </c>
      <c r="I41" s="9">
        <v>230000</v>
      </c>
      <c r="J41" s="9">
        <v>0</v>
      </c>
      <c r="K41" s="9">
        <v>0</v>
      </c>
      <c r="L41" s="9">
        <v>115000</v>
      </c>
      <c r="M41" s="9">
        <v>0</v>
      </c>
      <c r="N41" s="9">
        <v>0</v>
      </c>
      <c r="O41" s="17">
        <v>0</v>
      </c>
    </row>
    <row r="42" spans="1:15" ht="15">
      <c r="A42" s="7"/>
      <c r="B42" s="15" t="s">
        <v>147</v>
      </c>
      <c r="C42" s="9">
        <f t="shared" si="1"/>
        <v>565000</v>
      </c>
      <c r="D42" s="9">
        <v>0</v>
      </c>
      <c r="E42" s="9">
        <v>110000</v>
      </c>
      <c r="F42" s="9">
        <v>110000</v>
      </c>
      <c r="G42" s="9">
        <v>0</v>
      </c>
      <c r="H42" s="9">
        <v>0</v>
      </c>
      <c r="I42" s="9">
        <v>230000</v>
      </c>
      <c r="J42" s="9">
        <v>0</v>
      </c>
      <c r="K42" s="9">
        <v>0</v>
      </c>
      <c r="L42" s="9">
        <v>115000</v>
      </c>
      <c r="M42" s="9">
        <v>0</v>
      </c>
      <c r="N42" s="9">
        <v>0</v>
      </c>
      <c r="O42" s="17">
        <v>0</v>
      </c>
    </row>
    <row r="43" spans="1:15" ht="15">
      <c r="A43" s="7"/>
      <c r="B43" s="15" t="s">
        <v>44</v>
      </c>
      <c r="C43" s="9">
        <f t="shared" si="1"/>
        <v>3014622.8200000003</v>
      </c>
      <c r="D43" s="9">
        <v>215697.9</v>
      </c>
      <c r="E43" s="9">
        <v>315310.99</v>
      </c>
      <c r="F43" s="9">
        <v>264901.44</v>
      </c>
      <c r="G43" s="9">
        <v>220911</v>
      </c>
      <c r="H43" s="9">
        <v>15229</v>
      </c>
      <c r="I43" s="9">
        <v>10955.07</v>
      </c>
      <c r="J43" s="9">
        <v>159828.35</v>
      </c>
      <c r="K43" s="9">
        <v>18549</v>
      </c>
      <c r="L43" s="9">
        <v>19353.48</v>
      </c>
      <c r="M43" s="9">
        <v>446530.5</v>
      </c>
      <c r="N43" s="9">
        <v>646700.18</v>
      </c>
      <c r="O43" s="17">
        <v>680655.91</v>
      </c>
    </row>
    <row r="44" spans="1:15" ht="15">
      <c r="A44" s="7"/>
      <c r="B44" s="15" t="s">
        <v>45</v>
      </c>
      <c r="C44" s="9">
        <f t="shared" si="1"/>
        <v>284890</v>
      </c>
      <c r="D44" s="9">
        <v>0</v>
      </c>
      <c r="E44" s="9">
        <v>0</v>
      </c>
      <c r="F44" s="9">
        <v>0</v>
      </c>
      <c r="G44" s="9">
        <v>167185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23359.5</v>
      </c>
      <c r="N44" s="9">
        <v>47263.5</v>
      </c>
      <c r="O44" s="17">
        <v>47082</v>
      </c>
    </row>
    <row r="45" spans="1:15" ht="15">
      <c r="A45" s="7"/>
      <c r="B45" s="15" t="s">
        <v>148</v>
      </c>
      <c r="C45" s="9">
        <f t="shared" si="1"/>
        <v>301958.55</v>
      </c>
      <c r="D45" s="9">
        <v>0</v>
      </c>
      <c r="E45" s="9">
        <v>291375</v>
      </c>
      <c r="F45" s="9">
        <v>0</v>
      </c>
      <c r="G45" s="9">
        <v>0</v>
      </c>
      <c r="H45" s="9">
        <v>360</v>
      </c>
      <c r="I45" s="9">
        <v>556.07</v>
      </c>
      <c r="J45" s="9">
        <v>0</v>
      </c>
      <c r="K45" s="9">
        <v>0</v>
      </c>
      <c r="L45" s="9">
        <v>9667.48</v>
      </c>
      <c r="M45" s="9">
        <v>0</v>
      </c>
      <c r="N45" s="9">
        <v>0</v>
      </c>
      <c r="O45" s="17">
        <v>0</v>
      </c>
    </row>
    <row r="46" spans="1:15" ht="15">
      <c r="A46" s="7"/>
      <c r="B46" s="15" t="s">
        <v>46</v>
      </c>
      <c r="C46" s="9">
        <f t="shared" si="1"/>
        <v>2427774.27</v>
      </c>
      <c r="D46" s="9">
        <v>215697.9</v>
      </c>
      <c r="E46" s="9">
        <v>23935.99</v>
      </c>
      <c r="F46" s="9">
        <v>264901.44</v>
      </c>
      <c r="G46" s="9">
        <v>53726</v>
      </c>
      <c r="H46" s="9">
        <v>14869</v>
      </c>
      <c r="I46" s="9">
        <v>10399</v>
      </c>
      <c r="J46" s="9">
        <v>159828.35</v>
      </c>
      <c r="K46" s="9">
        <v>18549</v>
      </c>
      <c r="L46" s="9">
        <v>9686</v>
      </c>
      <c r="M46" s="9">
        <v>423171</v>
      </c>
      <c r="N46" s="9">
        <v>599436.68</v>
      </c>
      <c r="O46" s="17">
        <v>633573.91</v>
      </c>
    </row>
    <row r="47" spans="1:15" ht="15">
      <c r="A47" s="7"/>
      <c r="B47" s="15" t="s">
        <v>149</v>
      </c>
      <c r="C47" s="9">
        <f t="shared" si="1"/>
        <v>1590540.03</v>
      </c>
      <c r="D47" s="9">
        <v>102025.03</v>
      </c>
      <c r="E47" s="9">
        <v>129250</v>
      </c>
      <c r="F47" s="9">
        <v>114950</v>
      </c>
      <c r="G47" s="9">
        <v>148390</v>
      </c>
      <c r="H47" s="9">
        <v>121540</v>
      </c>
      <c r="I47" s="9">
        <v>652970</v>
      </c>
      <c r="J47" s="9">
        <v>166085</v>
      </c>
      <c r="K47" s="9">
        <v>-394550</v>
      </c>
      <c r="L47" s="9">
        <v>137470</v>
      </c>
      <c r="M47" s="9">
        <v>137470</v>
      </c>
      <c r="N47" s="9">
        <v>137470</v>
      </c>
      <c r="O47" s="17">
        <v>137470</v>
      </c>
    </row>
    <row r="48" spans="1:15" ht="15">
      <c r="A48" s="7"/>
      <c r="B48" s="15" t="s">
        <v>224</v>
      </c>
      <c r="C48" s="9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533200</v>
      </c>
      <c r="J48" s="9">
        <v>0</v>
      </c>
      <c r="K48" s="9">
        <v>-533200</v>
      </c>
      <c r="L48" s="9">
        <v>0</v>
      </c>
      <c r="M48" s="9">
        <v>0</v>
      </c>
      <c r="N48" s="9">
        <v>0</v>
      </c>
      <c r="O48" s="17">
        <v>0</v>
      </c>
    </row>
    <row r="49" spans="1:15" ht="15">
      <c r="A49" s="7"/>
      <c r="B49" s="15" t="s">
        <v>47</v>
      </c>
      <c r="C49" s="9">
        <f t="shared" si="1"/>
        <v>1590540.03</v>
      </c>
      <c r="D49" s="9">
        <v>102025.03</v>
      </c>
      <c r="E49" s="9">
        <v>129250</v>
      </c>
      <c r="F49" s="9">
        <v>114950</v>
      </c>
      <c r="G49" s="9">
        <v>148390</v>
      </c>
      <c r="H49" s="9">
        <v>121540</v>
      </c>
      <c r="I49" s="9">
        <v>119770</v>
      </c>
      <c r="J49" s="9">
        <v>166085</v>
      </c>
      <c r="K49" s="9">
        <v>138650</v>
      </c>
      <c r="L49" s="9">
        <v>137470</v>
      </c>
      <c r="M49" s="9">
        <v>137470</v>
      </c>
      <c r="N49" s="9">
        <v>137470</v>
      </c>
      <c r="O49" s="17">
        <v>137470</v>
      </c>
    </row>
    <row r="50" spans="1:15" s="11" customFormat="1" ht="15">
      <c r="A50" s="19"/>
      <c r="B50" s="20" t="s">
        <v>48</v>
      </c>
      <c r="C50" s="8">
        <f t="shared" si="1"/>
        <v>20489194.2</v>
      </c>
      <c r="D50" s="8">
        <v>166000</v>
      </c>
      <c r="E50" s="8">
        <v>166000</v>
      </c>
      <c r="F50" s="8">
        <v>337886.95</v>
      </c>
      <c r="G50" s="8">
        <v>211592.4</v>
      </c>
      <c r="H50" s="8">
        <v>1011877.3200000001</v>
      </c>
      <c r="I50" s="8">
        <v>3969015.38</v>
      </c>
      <c r="J50" s="8">
        <v>2170318.86</v>
      </c>
      <c r="K50" s="8">
        <v>2346187.0100000002</v>
      </c>
      <c r="L50" s="8">
        <v>2903091.72</v>
      </c>
      <c r="M50" s="8">
        <v>1851927.52</v>
      </c>
      <c r="N50" s="8">
        <v>5030953.84</v>
      </c>
      <c r="O50" s="16">
        <v>324343.2</v>
      </c>
    </row>
    <row r="51" spans="1:15" ht="15">
      <c r="A51" s="7"/>
      <c r="B51" s="15" t="s">
        <v>49</v>
      </c>
      <c r="C51" s="9">
        <f t="shared" si="1"/>
        <v>2585945.68</v>
      </c>
      <c r="D51" s="9">
        <v>0</v>
      </c>
      <c r="E51" s="9">
        <v>0</v>
      </c>
      <c r="F51" s="9">
        <v>0</v>
      </c>
      <c r="G51" s="9">
        <v>29398.27</v>
      </c>
      <c r="H51" s="9">
        <v>296590.10000000003</v>
      </c>
      <c r="I51" s="9">
        <v>370720.75</v>
      </c>
      <c r="J51" s="9">
        <v>345650.57</v>
      </c>
      <c r="K51" s="9">
        <v>103081.7</v>
      </c>
      <c r="L51" s="9">
        <v>495989.41000000003</v>
      </c>
      <c r="M51" s="9">
        <v>45813.03</v>
      </c>
      <c r="N51" s="9">
        <v>897331</v>
      </c>
      <c r="O51" s="17">
        <v>1370.8500000000001</v>
      </c>
    </row>
    <row r="52" spans="1:15" ht="15">
      <c r="A52" s="7"/>
      <c r="B52" s="15" t="s">
        <v>150</v>
      </c>
      <c r="C52" s="9">
        <f t="shared" si="1"/>
        <v>1027320.2199999999</v>
      </c>
      <c r="D52" s="9">
        <v>0</v>
      </c>
      <c r="E52" s="9">
        <v>0</v>
      </c>
      <c r="F52" s="9">
        <v>0</v>
      </c>
      <c r="G52" s="9">
        <v>856.69</v>
      </c>
      <c r="H52" s="9">
        <v>181272.09</v>
      </c>
      <c r="I52" s="9">
        <v>50795.81</v>
      </c>
      <c r="J52" s="9">
        <v>119032.58</v>
      </c>
      <c r="K52" s="9">
        <v>89784.56</v>
      </c>
      <c r="L52" s="9">
        <v>165042.84</v>
      </c>
      <c r="M52" s="9">
        <v>6240.24</v>
      </c>
      <c r="N52" s="9">
        <v>412924.56</v>
      </c>
      <c r="O52" s="17">
        <v>1370.8500000000001</v>
      </c>
    </row>
    <row r="53" spans="1:15" ht="15">
      <c r="A53" s="7"/>
      <c r="B53" s="15" t="s">
        <v>151</v>
      </c>
      <c r="C53" s="9">
        <f t="shared" si="1"/>
        <v>1017138.2199999999</v>
      </c>
      <c r="D53" s="9">
        <v>0</v>
      </c>
      <c r="E53" s="9">
        <v>0</v>
      </c>
      <c r="F53" s="9">
        <v>0</v>
      </c>
      <c r="G53" s="9">
        <v>856.69</v>
      </c>
      <c r="H53" s="9">
        <v>181272.09</v>
      </c>
      <c r="I53" s="9">
        <v>50795.81</v>
      </c>
      <c r="J53" s="9">
        <v>119032.58</v>
      </c>
      <c r="K53" s="9">
        <v>79602.56</v>
      </c>
      <c r="L53" s="9">
        <v>165042.84</v>
      </c>
      <c r="M53" s="9">
        <v>6240.24</v>
      </c>
      <c r="N53" s="9">
        <v>412924.56</v>
      </c>
      <c r="O53" s="17">
        <v>1370.8500000000001</v>
      </c>
    </row>
    <row r="54" spans="1:15" ht="15">
      <c r="A54" s="7"/>
      <c r="B54" s="15" t="s">
        <v>50</v>
      </c>
      <c r="C54" s="9">
        <f t="shared" si="1"/>
        <v>10182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10182</v>
      </c>
      <c r="L54" s="9">
        <v>0</v>
      </c>
      <c r="M54" s="9">
        <v>0</v>
      </c>
      <c r="N54" s="9">
        <v>0</v>
      </c>
      <c r="O54" s="17">
        <v>0</v>
      </c>
    </row>
    <row r="55" spans="1:15" ht="15">
      <c r="A55" s="7"/>
      <c r="B55" s="15" t="s">
        <v>152</v>
      </c>
      <c r="C55" s="9">
        <f t="shared" si="1"/>
        <v>14857.04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14857.04</v>
      </c>
      <c r="O55" s="17">
        <v>0</v>
      </c>
    </row>
    <row r="56" spans="1:15" ht="15">
      <c r="A56" s="7"/>
      <c r="B56" s="15" t="s">
        <v>153</v>
      </c>
      <c r="C56" s="9">
        <f t="shared" si="1"/>
        <v>14857.04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14857.04</v>
      </c>
      <c r="O56" s="17">
        <v>0</v>
      </c>
    </row>
    <row r="57" spans="1:15" ht="15">
      <c r="A57" s="7"/>
      <c r="B57" s="15" t="s">
        <v>154</v>
      </c>
      <c r="C57" s="9">
        <f t="shared" si="1"/>
        <v>490650.5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133891.08000000002</v>
      </c>
      <c r="J57" s="9">
        <v>78848.63</v>
      </c>
      <c r="K57" s="9">
        <v>997.6</v>
      </c>
      <c r="L57" s="9">
        <v>179644.25</v>
      </c>
      <c r="M57" s="9">
        <v>11203.85</v>
      </c>
      <c r="N57" s="9">
        <v>86065.09</v>
      </c>
      <c r="O57" s="17">
        <v>0</v>
      </c>
    </row>
    <row r="58" spans="1:15" ht="15">
      <c r="A58" s="7"/>
      <c r="B58" s="15" t="s">
        <v>155</v>
      </c>
      <c r="C58" s="9">
        <f t="shared" si="1"/>
        <v>490650.5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133891.08000000002</v>
      </c>
      <c r="J58" s="9">
        <v>78848.63</v>
      </c>
      <c r="K58" s="9">
        <v>997.6</v>
      </c>
      <c r="L58" s="9">
        <v>179644.25</v>
      </c>
      <c r="M58" s="9">
        <v>11203.85</v>
      </c>
      <c r="N58" s="9">
        <v>86065.09</v>
      </c>
      <c r="O58" s="17">
        <v>0</v>
      </c>
    </row>
    <row r="59" spans="1:15" ht="15">
      <c r="A59" s="7"/>
      <c r="B59" s="15" t="s">
        <v>156</v>
      </c>
      <c r="C59" s="9">
        <f t="shared" si="1"/>
        <v>24902.710000000003</v>
      </c>
      <c r="D59" s="9">
        <v>0</v>
      </c>
      <c r="E59" s="9">
        <v>0</v>
      </c>
      <c r="F59" s="9">
        <v>0</v>
      </c>
      <c r="G59" s="9">
        <v>23944.72</v>
      </c>
      <c r="H59" s="9">
        <v>0</v>
      </c>
      <c r="I59" s="9">
        <v>0</v>
      </c>
      <c r="J59" s="9">
        <v>0</v>
      </c>
      <c r="K59" s="9">
        <v>0</v>
      </c>
      <c r="L59" s="9">
        <v>957.99</v>
      </c>
      <c r="M59" s="9">
        <v>0</v>
      </c>
      <c r="N59" s="9">
        <v>0</v>
      </c>
      <c r="O59" s="17">
        <v>0</v>
      </c>
    </row>
    <row r="60" spans="1:15" ht="15">
      <c r="A60" s="7"/>
      <c r="B60" s="15" t="s">
        <v>157</v>
      </c>
      <c r="C60" s="9">
        <f t="shared" si="1"/>
        <v>24902.710000000003</v>
      </c>
      <c r="D60" s="9">
        <v>0</v>
      </c>
      <c r="E60" s="9">
        <v>0</v>
      </c>
      <c r="F60" s="9">
        <v>0</v>
      </c>
      <c r="G60" s="9">
        <v>23944.72</v>
      </c>
      <c r="H60" s="9">
        <v>0</v>
      </c>
      <c r="I60" s="9">
        <v>0</v>
      </c>
      <c r="J60" s="9">
        <v>0</v>
      </c>
      <c r="K60" s="9">
        <v>0</v>
      </c>
      <c r="L60" s="9">
        <v>957.99</v>
      </c>
      <c r="M60" s="9">
        <v>0</v>
      </c>
      <c r="N60" s="9">
        <v>0</v>
      </c>
      <c r="O60" s="17">
        <v>0</v>
      </c>
    </row>
    <row r="61" spans="1:15" ht="15">
      <c r="A61" s="7"/>
      <c r="B61" s="15" t="s">
        <v>51</v>
      </c>
      <c r="C61" s="9">
        <f t="shared" si="1"/>
        <v>960692.0700000001</v>
      </c>
      <c r="D61" s="9">
        <v>0</v>
      </c>
      <c r="E61" s="9">
        <v>0</v>
      </c>
      <c r="F61" s="9">
        <v>0</v>
      </c>
      <c r="G61" s="9">
        <v>1995.98</v>
      </c>
      <c r="H61" s="9">
        <v>114776.58</v>
      </c>
      <c r="I61" s="9">
        <v>182543.07</v>
      </c>
      <c r="J61" s="9">
        <v>146248.17</v>
      </c>
      <c r="K61" s="9">
        <v>0</v>
      </c>
      <c r="L61" s="9">
        <v>137824.88</v>
      </c>
      <c r="M61" s="9">
        <v>0</v>
      </c>
      <c r="N61" s="9">
        <v>377303.39</v>
      </c>
      <c r="O61" s="17">
        <v>0</v>
      </c>
    </row>
    <row r="62" spans="1:15" ht="15">
      <c r="A62" s="7"/>
      <c r="B62" s="15" t="s">
        <v>52</v>
      </c>
      <c r="C62" s="9">
        <f t="shared" si="1"/>
        <v>960692.0700000001</v>
      </c>
      <c r="D62" s="9">
        <v>0</v>
      </c>
      <c r="E62" s="9">
        <v>0</v>
      </c>
      <c r="F62" s="9">
        <v>0</v>
      </c>
      <c r="G62" s="9">
        <v>1995.98</v>
      </c>
      <c r="H62" s="9">
        <v>114776.58</v>
      </c>
      <c r="I62" s="9">
        <v>182543.07</v>
      </c>
      <c r="J62" s="9">
        <v>146248.17</v>
      </c>
      <c r="K62" s="9">
        <v>0</v>
      </c>
      <c r="L62" s="9">
        <v>137824.88</v>
      </c>
      <c r="M62" s="9">
        <v>0</v>
      </c>
      <c r="N62" s="9">
        <v>377303.39</v>
      </c>
      <c r="O62" s="17">
        <v>0</v>
      </c>
    </row>
    <row r="63" spans="1:15" ht="15">
      <c r="A63" s="7"/>
      <c r="B63" s="15" t="s">
        <v>158</v>
      </c>
      <c r="C63" s="9">
        <f t="shared" si="1"/>
        <v>67523.14</v>
      </c>
      <c r="D63" s="9">
        <v>0</v>
      </c>
      <c r="E63" s="9">
        <v>0</v>
      </c>
      <c r="F63" s="9">
        <v>0</v>
      </c>
      <c r="G63" s="9">
        <v>2600.88</v>
      </c>
      <c r="H63" s="9">
        <v>541.4300000000001</v>
      </c>
      <c r="I63" s="9">
        <v>3490.79</v>
      </c>
      <c r="J63" s="9">
        <v>1521.19</v>
      </c>
      <c r="K63" s="9">
        <v>12299.54</v>
      </c>
      <c r="L63" s="9">
        <v>12519.45</v>
      </c>
      <c r="M63" s="9">
        <v>28368.940000000002</v>
      </c>
      <c r="N63" s="9">
        <v>6180.92</v>
      </c>
      <c r="O63" s="17">
        <v>0</v>
      </c>
    </row>
    <row r="64" spans="1:15" ht="15">
      <c r="A64" s="7"/>
      <c r="B64" s="15" t="s">
        <v>159</v>
      </c>
      <c r="C64" s="9">
        <f t="shared" si="1"/>
        <v>67523.14</v>
      </c>
      <c r="D64" s="9">
        <v>0</v>
      </c>
      <c r="E64" s="9">
        <v>0</v>
      </c>
      <c r="F64" s="9">
        <v>0</v>
      </c>
      <c r="G64" s="9">
        <v>2600.88</v>
      </c>
      <c r="H64" s="9">
        <v>541.4300000000001</v>
      </c>
      <c r="I64" s="9">
        <v>3490.79</v>
      </c>
      <c r="J64" s="9">
        <v>1521.19</v>
      </c>
      <c r="K64" s="9">
        <v>12299.54</v>
      </c>
      <c r="L64" s="9">
        <v>12519.45</v>
      </c>
      <c r="M64" s="9">
        <v>28368.940000000002</v>
      </c>
      <c r="N64" s="9">
        <v>6180.92</v>
      </c>
      <c r="O64" s="17">
        <v>0</v>
      </c>
    </row>
    <row r="65" spans="1:15" ht="15">
      <c r="A65" s="7"/>
      <c r="B65" s="15" t="s">
        <v>160</v>
      </c>
      <c r="C65" s="9">
        <f t="shared" si="1"/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7">
        <v>0</v>
      </c>
    </row>
    <row r="66" spans="1:15" ht="15">
      <c r="A66" s="7"/>
      <c r="B66" s="15" t="s">
        <v>161</v>
      </c>
      <c r="C66" s="9">
        <f t="shared" si="1"/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7">
        <v>0</v>
      </c>
    </row>
    <row r="67" spans="1:15" ht="15">
      <c r="A67" s="7"/>
      <c r="B67" s="15" t="s">
        <v>53</v>
      </c>
      <c r="C67" s="9">
        <f t="shared" si="1"/>
        <v>4768529.92</v>
      </c>
      <c r="D67" s="9">
        <v>0</v>
      </c>
      <c r="E67" s="9">
        <v>0</v>
      </c>
      <c r="F67" s="9">
        <v>171886.95</v>
      </c>
      <c r="G67" s="9">
        <v>0</v>
      </c>
      <c r="H67" s="9">
        <v>122213</v>
      </c>
      <c r="I67" s="9">
        <v>1467247.33</v>
      </c>
      <c r="J67" s="9">
        <v>656024.85</v>
      </c>
      <c r="K67" s="9">
        <v>270040.19</v>
      </c>
      <c r="L67" s="9">
        <v>690928.54</v>
      </c>
      <c r="M67" s="9">
        <v>236058.7</v>
      </c>
      <c r="N67" s="9">
        <v>973770.36</v>
      </c>
      <c r="O67" s="17">
        <v>180360</v>
      </c>
    </row>
    <row r="68" spans="1:15" ht="15">
      <c r="A68" s="7"/>
      <c r="B68" s="15" t="s">
        <v>54</v>
      </c>
      <c r="C68" s="9">
        <f t="shared" si="1"/>
        <v>3882453.9800000004</v>
      </c>
      <c r="D68" s="9">
        <v>0</v>
      </c>
      <c r="E68" s="9">
        <v>0</v>
      </c>
      <c r="F68" s="9">
        <v>171886.95</v>
      </c>
      <c r="G68" s="9">
        <v>0</v>
      </c>
      <c r="H68" s="9">
        <v>122213</v>
      </c>
      <c r="I68" s="9">
        <v>1395900.29</v>
      </c>
      <c r="J68" s="9">
        <v>256940.77000000002</v>
      </c>
      <c r="K68" s="9">
        <v>158351.65</v>
      </c>
      <c r="L68" s="9">
        <v>558985.65</v>
      </c>
      <c r="M68" s="9">
        <v>235812.7</v>
      </c>
      <c r="N68" s="9">
        <v>802002.97</v>
      </c>
      <c r="O68" s="17">
        <v>180360</v>
      </c>
    </row>
    <row r="69" spans="1:15" ht="15">
      <c r="A69" s="7"/>
      <c r="B69" s="15" t="s">
        <v>54</v>
      </c>
      <c r="C69" s="9">
        <f t="shared" si="1"/>
        <v>3882453.9800000004</v>
      </c>
      <c r="D69" s="9">
        <v>0</v>
      </c>
      <c r="E69" s="9">
        <v>0</v>
      </c>
      <c r="F69" s="9">
        <v>171886.95</v>
      </c>
      <c r="G69" s="9">
        <v>0</v>
      </c>
      <c r="H69" s="9">
        <v>122213</v>
      </c>
      <c r="I69" s="9">
        <v>1395900.29</v>
      </c>
      <c r="J69" s="9">
        <v>256940.77000000002</v>
      </c>
      <c r="K69" s="9">
        <v>158351.65</v>
      </c>
      <c r="L69" s="9">
        <v>558985.65</v>
      </c>
      <c r="M69" s="9">
        <v>235812.7</v>
      </c>
      <c r="N69" s="9">
        <v>802002.97</v>
      </c>
      <c r="O69" s="17">
        <v>180360</v>
      </c>
    </row>
    <row r="70" spans="1:15" ht="15">
      <c r="A70" s="7"/>
      <c r="B70" s="15" t="s">
        <v>55</v>
      </c>
      <c r="C70" s="9">
        <f aca="true" t="shared" si="2" ref="C70:C133">SUM(D70:O70)</f>
        <v>830729.3600000001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57445.520000000004</v>
      </c>
      <c r="J70" s="9">
        <v>396652.72000000003</v>
      </c>
      <c r="K70" s="9">
        <v>80652.48</v>
      </c>
      <c r="L70" s="9">
        <v>124507.44</v>
      </c>
      <c r="M70" s="9">
        <v>0</v>
      </c>
      <c r="N70" s="9">
        <v>171471.2</v>
      </c>
      <c r="O70" s="17">
        <v>0</v>
      </c>
    </row>
    <row r="71" spans="1:15" ht="15">
      <c r="A71" s="7"/>
      <c r="B71" s="15" t="s">
        <v>56</v>
      </c>
      <c r="C71" s="9">
        <f t="shared" si="2"/>
        <v>569430.08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57445.520000000004</v>
      </c>
      <c r="J71" s="9">
        <v>396652.72000000003</v>
      </c>
      <c r="K71" s="9">
        <v>40669.6</v>
      </c>
      <c r="L71" s="9">
        <v>35980.88</v>
      </c>
      <c r="M71" s="9">
        <v>0</v>
      </c>
      <c r="N71" s="9">
        <v>38681.36</v>
      </c>
      <c r="O71" s="17">
        <v>0</v>
      </c>
    </row>
    <row r="72" spans="1:15" ht="15">
      <c r="A72" s="7"/>
      <c r="B72" s="15" t="s">
        <v>55</v>
      </c>
      <c r="C72" s="9">
        <f t="shared" si="2"/>
        <v>261299.28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39982.88</v>
      </c>
      <c r="L72" s="9">
        <v>88526.56</v>
      </c>
      <c r="M72" s="9">
        <v>0</v>
      </c>
      <c r="N72" s="9">
        <v>132789.84</v>
      </c>
      <c r="O72" s="17">
        <v>0</v>
      </c>
    </row>
    <row r="73" spans="1:15" ht="15">
      <c r="A73" s="7"/>
      <c r="B73" s="15" t="s">
        <v>162</v>
      </c>
      <c r="C73" s="9">
        <f t="shared" si="2"/>
        <v>55346.58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13901.52</v>
      </c>
      <c r="J73" s="9">
        <v>2431.36</v>
      </c>
      <c r="K73" s="9">
        <v>31036.06</v>
      </c>
      <c r="L73" s="9">
        <v>7435.45</v>
      </c>
      <c r="M73" s="9">
        <v>246</v>
      </c>
      <c r="N73" s="9">
        <v>296.19</v>
      </c>
      <c r="O73" s="17">
        <v>0</v>
      </c>
    </row>
    <row r="74" spans="1:15" ht="15">
      <c r="A74" s="7"/>
      <c r="B74" s="15" t="s">
        <v>162</v>
      </c>
      <c r="C74" s="9">
        <f t="shared" si="2"/>
        <v>55346.58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13901.52</v>
      </c>
      <c r="J74" s="9">
        <v>2431.36</v>
      </c>
      <c r="K74" s="9">
        <v>31036.06</v>
      </c>
      <c r="L74" s="9">
        <v>7435.45</v>
      </c>
      <c r="M74" s="9">
        <v>246</v>
      </c>
      <c r="N74" s="9">
        <v>296.19</v>
      </c>
      <c r="O74" s="17">
        <v>0</v>
      </c>
    </row>
    <row r="75" spans="1:15" ht="15">
      <c r="A75" s="7"/>
      <c r="B75" s="15" t="s">
        <v>57</v>
      </c>
      <c r="C75" s="9">
        <f t="shared" si="2"/>
        <v>1134755</v>
      </c>
      <c r="D75" s="9">
        <v>0</v>
      </c>
      <c r="E75" s="9">
        <v>0</v>
      </c>
      <c r="F75" s="9">
        <v>0</v>
      </c>
      <c r="G75" s="9">
        <v>4270</v>
      </c>
      <c r="H75" s="9">
        <v>0</v>
      </c>
      <c r="I75" s="9">
        <v>0</v>
      </c>
      <c r="J75" s="9">
        <v>139098.54</v>
      </c>
      <c r="K75" s="9">
        <v>8623.64</v>
      </c>
      <c r="L75" s="9">
        <v>1400.1200000000001</v>
      </c>
      <c r="M75" s="9">
        <v>164052.71</v>
      </c>
      <c r="N75" s="9">
        <v>817309.99</v>
      </c>
      <c r="O75" s="17">
        <v>0</v>
      </c>
    </row>
    <row r="76" spans="1:15" ht="15">
      <c r="A76" s="7"/>
      <c r="B76" s="15" t="s">
        <v>58</v>
      </c>
      <c r="C76" s="9">
        <f t="shared" si="2"/>
        <v>1014076.83</v>
      </c>
      <c r="D76" s="9">
        <v>0</v>
      </c>
      <c r="E76" s="9">
        <v>0</v>
      </c>
      <c r="F76" s="9">
        <v>0</v>
      </c>
      <c r="G76" s="9">
        <v>4270</v>
      </c>
      <c r="H76" s="9">
        <v>0</v>
      </c>
      <c r="I76" s="9">
        <v>0</v>
      </c>
      <c r="J76" s="9">
        <v>139098.54</v>
      </c>
      <c r="K76" s="9">
        <v>6558.72</v>
      </c>
      <c r="L76" s="9">
        <v>1400.1200000000001</v>
      </c>
      <c r="M76" s="9">
        <v>164052.71</v>
      </c>
      <c r="N76" s="9">
        <v>698696.74</v>
      </c>
      <c r="O76" s="17">
        <v>0</v>
      </c>
    </row>
    <row r="77" spans="1:15" ht="15">
      <c r="A77" s="7"/>
      <c r="B77" s="15" t="s">
        <v>163</v>
      </c>
      <c r="C77" s="9">
        <f t="shared" si="2"/>
        <v>1014076.83</v>
      </c>
      <c r="D77" s="9">
        <v>0</v>
      </c>
      <c r="E77" s="9">
        <v>0</v>
      </c>
      <c r="F77" s="9">
        <v>0</v>
      </c>
      <c r="G77" s="9">
        <v>4270</v>
      </c>
      <c r="H77" s="9">
        <v>0</v>
      </c>
      <c r="I77" s="9">
        <v>0</v>
      </c>
      <c r="J77" s="9">
        <v>139098.54</v>
      </c>
      <c r="K77" s="9">
        <v>6558.72</v>
      </c>
      <c r="L77" s="9">
        <v>1400.1200000000001</v>
      </c>
      <c r="M77" s="9">
        <v>164052.71</v>
      </c>
      <c r="N77" s="9">
        <v>698696.74</v>
      </c>
      <c r="O77" s="17">
        <v>0</v>
      </c>
    </row>
    <row r="78" spans="1:15" ht="15">
      <c r="A78" s="7"/>
      <c r="B78" s="15" t="s">
        <v>234</v>
      </c>
      <c r="C78" s="9">
        <f t="shared" si="2"/>
        <v>118613.25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118613.25</v>
      </c>
      <c r="O78" s="17">
        <v>0</v>
      </c>
    </row>
    <row r="79" spans="1:15" ht="15">
      <c r="A79" s="7"/>
      <c r="B79" s="15" t="s">
        <v>235</v>
      </c>
      <c r="C79" s="9">
        <f t="shared" si="2"/>
        <v>118613.25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118613.25</v>
      </c>
      <c r="O79" s="17">
        <v>0</v>
      </c>
    </row>
    <row r="80" spans="1:15" ht="15">
      <c r="A80" s="7"/>
      <c r="B80" s="15" t="s">
        <v>227</v>
      </c>
      <c r="C80" s="9">
        <f t="shared" si="2"/>
        <v>2064.92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2064.92</v>
      </c>
      <c r="L80" s="9">
        <v>0</v>
      </c>
      <c r="M80" s="9">
        <v>0</v>
      </c>
      <c r="N80" s="9">
        <v>0</v>
      </c>
      <c r="O80" s="17">
        <v>0</v>
      </c>
    </row>
    <row r="81" spans="1:15" ht="15">
      <c r="A81" s="7"/>
      <c r="B81" s="15" t="s">
        <v>227</v>
      </c>
      <c r="C81" s="9">
        <f t="shared" si="2"/>
        <v>2064.92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2064.92</v>
      </c>
      <c r="L81" s="9">
        <v>0</v>
      </c>
      <c r="M81" s="9">
        <v>0</v>
      </c>
      <c r="N81" s="9">
        <v>0</v>
      </c>
      <c r="O81" s="17">
        <v>0</v>
      </c>
    </row>
    <row r="82" spans="1:15" ht="15">
      <c r="A82" s="7"/>
      <c r="B82" s="15" t="s">
        <v>59</v>
      </c>
      <c r="C82" s="9">
        <f t="shared" si="2"/>
        <v>639466.06</v>
      </c>
      <c r="D82" s="9">
        <v>0</v>
      </c>
      <c r="E82" s="9">
        <v>0</v>
      </c>
      <c r="F82" s="9">
        <v>0</v>
      </c>
      <c r="G82" s="9">
        <v>9724.19</v>
      </c>
      <c r="H82" s="9">
        <v>574</v>
      </c>
      <c r="I82" s="9">
        <v>3794.4300000000003</v>
      </c>
      <c r="J82" s="9">
        <v>2854.25</v>
      </c>
      <c r="K82" s="9">
        <v>83753.76</v>
      </c>
      <c r="L82" s="9">
        <v>94176.48</v>
      </c>
      <c r="M82" s="9">
        <v>172399.51</v>
      </c>
      <c r="N82" s="9">
        <v>255897.26</v>
      </c>
      <c r="O82" s="17">
        <v>16292.18</v>
      </c>
    </row>
    <row r="83" spans="1:15" ht="15">
      <c r="A83" s="7"/>
      <c r="B83" s="15" t="s">
        <v>60</v>
      </c>
      <c r="C83" s="9">
        <f t="shared" si="2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7">
        <v>0</v>
      </c>
    </row>
    <row r="84" spans="1:15" ht="15">
      <c r="A84" s="7"/>
      <c r="B84" s="15" t="s">
        <v>60</v>
      </c>
      <c r="C84" s="9">
        <f t="shared" si="2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7">
        <v>0</v>
      </c>
    </row>
    <row r="85" spans="1:15" ht="15">
      <c r="A85" s="7"/>
      <c r="B85" s="15" t="s">
        <v>61</v>
      </c>
      <c r="C85" s="9">
        <f t="shared" si="2"/>
        <v>150831.69</v>
      </c>
      <c r="D85" s="9">
        <v>0</v>
      </c>
      <c r="E85" s="9">
        <v>0</v>
      </c>
      <c r="F85" s="9">
        <v>0</v>
      </c>
      <c r="G85" s="9">
        <v>665.0500000000001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150166.64</v>
      </c>
      <c r="O85" s="17">
        <v>0</v>
      </c>
    </row>
    <row r="86" spans="1:15" ht="15">
      <c r="A86" s="7"/>
      <c r="B86" s="15" t="s">
        <v>61</v>
      </c>
      <c r="C86" s="9">
        <f t="shared" si="2"/>
        <v>150831.69</v>
      </c>
      <c r="D86" s="9">
        <v>0</v>
      </c>
      <c r="E86" s="9">
        <v>0</v>
      </c>
      <c r="F86" s="9">
        <v>0</v>
      </c>
      <c r="G86" s="9">
        <v>665.0500000000001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150166.64</v>
      </c>
      <c r="O86" s="17">
        <v>0</v>
      </c>
    </row>
    <row r="87" spans="1:16" ht="15">
      <c r="A87" s="7"/>
      <c r="B87" s="15" t="s">
        <v>62</v>
      </c>
      <c r="C87" s="9">
        <f t="shared" si="2"/>
        <v>2951.1400000000003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250</v>
      </c>
      <c r="K87" s="9">
        <v>0</v>
      </c>
      <c r="L87" s="9">
        <v>1577.6000000000001</v>
      </c>
      <c r="M87" s="9">
        <v>0</v>
      </c>
      <c r="N87" s="9">
        <v>1123.54</v>
      </c>
      <c r="O87" s="17">
        <v>0</v>
      </c>
      <c r="P87" s="10"/>
    </row>
    <row r="88" spans="1:15" ht="15">
      <c r="A88" s="7"/>
      <c r="B88" s="15" t="s">
        <v>62</v>
      </c>
      <c r="C88" s="9">
        <f t="shared" si="2"/>
        <v>2951.1400000000003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250</v>
      </c>
      <c r="K88" s="9">
        <v>0</v>
      </c>
      <c r="L88" s="9">
        <v>1577.6000000000001</v>
      </c>
      <c r="M88" s="9">
        <v>0</v>
      </c>
      <c r="N88" s="9">
        <v>1123.54</v>
      </c>
      <c r="O88" s="17">
        <v>0</v>
      </c>
    </row>
    <row r="89" spans="1:15" ht="15">
      <c r="A89" s="7"/>
      <c r="B89" s="15" t="s">
        <v>164</v>
      </c>
      <c r="C89" s="9">
        <f t="shared" si="2"/>
        <v>110734.41</v>
      </c>
      <c r="D89" s="9">
        <v>0</v>
      </c>
      <c r="E89" s="9">
        <v>0</v>
      </c>
      <c r="F89" s="9">
        <v>0</v>
      </c>
      <c r="G89" s="9">
        <v>3888.19</v>
      </c>
      <c r="H89" s="9">
        <v>0</v>
      </c>
      <c r="I89" s="9">
        <v>2014.8500000000001</v>
      </c>
      <c r="J89" s="9">
        <v>590.12</v>
      </c>
      <c r="K89" s="9">
        <v>5544.86</v>
      </c>
      <c r="L89" s="9">
        <v>31398.61</v>
      </c>
      <c r="M89" s="9">
        <v>3875.88</v>
      </c>
      <c r="N89" s="9">
        <v>47910.21</v>
      </c>
      <c r="O89" s="17">
        <v>15511.69</v>
      </c>
    </row>
    <row r="90" spans="1:15" ht="15">
      <c r="A90" s="7"/>
      <c r="B90" s="15" t="s">
        <v>164</v>
      </c>
      <c r="C90" s="9">
        <f t="shared" si="2"/>
        <v>110734.41</v>
      </c>
      <c r="D90" s="9">
        <v>0</v>
      </c>
      <c r="E90" s="9">
        <v>0</v>
      </c>
      <c r="F90" s="9">
        <v>0</v>
      </c>
      <c r="G90" s="9">
        <v>3888.19</v>
      </c>
      <c r="H90" s="9">
        <v>0</v>
      </c>
      <c r="I90" s="9">
        <v>2014.8500000000001</v>
      </c>
      <c r="J90" s="9">
        <v>590.12</v>
      </c>
      <c r="K90" s="9">
        <v>5544.86</v>
      </c>
      <c r="L90" s="9">
        <v>31398.61</v>
      </c>
      <c r="M90" s="9">
        <v>3875.88</v>
      </c>
      <c r="N90" s="9">
        <v>47910.21</v>
      </c>
      <c r="O90" s="17">
        <v>15511.69</v>
      </c>
    </row>
    <row r="91" spans="1:15" ht="15">
      <c r="A91" s="7"/>
      <c r="B91" s="15" t="s">
        <v>165</v>
      </c>
      <c r="C91" s="9">
        <f t="shared" si="2"/>
        <v>88464.11000000002</v>
      </c>
      <c r="D91" s="9">
        <v>0</v>
      </c>
      <c r="E91" s="9">
        <v>0</v>
      </c>
      <c r="F91" s="9">
        <v>0</v>
      </c>
      <c r="G91" s="9">
        <v>149.99</v>
      </c>
      <c r="H91" s="9">
        <v>0</v>
      </c>
      <c r="I91" s="9">
        <v>0</v>
      </c>
      <c r="J91" s="9">
        <v>92.01</v>
      </c>
      <c r="K91" s="9">
        <v>78208.90000000001</v>
      </c>
      <c r="L91" s="9">
        <v>1213.94</v>
      </c>
      <c r="M91" s="9">
        <v>0</v>
      </c>
      <c r="N91" s="9">
        <v>8799.27</v>
      </c>
      <c r="O91" s="17">
        <v>0</v>
      </c>
    </row>
    <row r="92" spans="1:15" ht="15">
      <c r="A92" s="7"/>
      <c r="B92" s="15" t="s">
        <v>165</v>
      </c>
      <c r="C92" s="9">
        <f t="shared" si="2"/>
        <v>88464.11000000002</v>
      </c>
      <c r="D92" s="9">
        <v>0</v>
      </c>
      <c r="E92" s="9">
        <v>0</v>
      </c>
      <c r="F92" s="9">
        <v>0</v>
      </c>
      <c r="G92" s="9">
        <v>149.99</v>
      </c>
      <c r="H92" s="9">
        <v>0</v>
      </c>
      <c r="I92" s="9">
        <v>0</v>
      </c>
      <c r="J92" s="9">
        <v>92.01</v>
      </c>
      <c r="K92" s="9">
        <v>78208.90000000001</v>
      </c>
      <c r="L92" s="9">
        <v>1213.94</v>
      </c>
      <c r="M92" s="9">
        <v>0</v>
      </c>
      <c r="N92" s="9">
        <v>8799.27</v>
      </c>
      <c r="O92" s="17">
        <v>0</v>
      </c>
    </row>
    <row r="93" spans="1:15" ht="15">
      <c r="A93" s="7"/>
      <c r="B93" s="15" t="s">
        <v>63</v>
      </c>
      <c r="C93" s="9">
        <f t="shared" si="2"/>
        <v>418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418</v>
      </c>
      <c r="O93" s="17">
        <v>0</v>
      </c>
    </row>
    <row r="94" spans="1:15" ht="15">
      <c r="A94" s="7"/>
      <c r="B94" s="15" t="s">
        <v>63</v>
      </c>
      <c r="C94" s="9">
        <f t="shared" si="2"/>
        <v>418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418</v>
      </c>
      <c r="O94" s="17">
        <v>0</v>
      </c>
    </row>
    <row r="95" spans="1:15" ht="15">
      <c r="A95" s="7"/>
      <c r="B95" s="15" t="s">
        <v>166</v>
      </c>
      <c r="C95" s="9">
        <f t="shared" si="2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7">
        <v>0</v>
      </c>
    </row>
    <row r="96" spans="1:15" ht="15">
      <c r="A96" s="7"/>
      <c r="B96" s="15" t="s">
        <v>64</v>
      </c>
      <c r="C96" s="9">
        <f t="shared" si="2"/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17">
        <v>0</v>
      </c>
    </row>
    <row r="97" spans="1:15" ht="15">
      <c r="A97" s="7"/>
      <c r="B97" s="15" t="s">
        <v>167</v>
      </c>
      <c r="C97" s="9">
        <f t="shared" si="2"/>
        <v>286066.70999999996</v>
      </c>
      <c r="D97" s="9">
        <v>0</v>
      </c>
      <c r="E97" s="9">
        <v>0</v>
      </c>
      <c r="F97" s="9">
        <v>0</v>
      </c>
      <c r="G97" s="9">
        <v>5020.96</v>
      </c>
      <c r="H97" s="9">
        <v>574</v>
      </c>
      <c r="I97" s="9">
        <v>1779.58</v>
      </c>
      <c r="J97" s="9">
        <v>1922.1200000000001</v>
      </c>
      <c r="K97" s="9">
        <v>0</v>
      </c>
      <c r="L97" s="9">
        <v>59986.33</v>
      </c>
      <c r="M97" s="9">
        <v>168523.63</v>
      </c>
      <c r="N97" s="9">
        <v>47479.6</v>
      </c>
      <c r="O97" s="17">
        <v>780.49</v>
      </c>
    </row>
    <row r="98" spans="1:15" ht="15">
      <c r="A98" s="7"/>
      <c r="B98" s="15" t="s">
        <v>168</v>
      </c>
      <c r="C98" s="9">
        <f t="shared" si="2"/>
        <v>23313.9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1227.51</v>
      </c>
      <c r="K98" s="9">
        <v>0</v>
      </c>
      <c r="L98" s="9">
        <v>936.54</v>
      </c>
      <c r="M98" s="9">
        <v>10077.93</v>
      </c>
      <c r="N98" s="9">
        <v>10291.43</v>
      </c>
      <c r="O98" s="17">
        <v>780.49</v>
      </c>
    </row>
    <row r="99" spans="1:15" ht="15">
      <c r="A99" s="7"/>
      <c r="B99" s="15" t="s">
        <v>169</v>
      </c>
      <c r="C99" s="9">
        <f t="shared" si="2"/>
        <v>262752.81</v>
      </c>
      <c r="D99" s="9">
        <v>0</v>
      </c>
      <c r="E99" s="9">
        <v>0</v>
      </c>
      <c r="F99" s="9">
        <v>0</v>
      </c>
      <c r="G99" s="9">
        <v>5020.96</v>
      </c>
      <c r="H99" s="9">
        <v>574</v>
      </c>
      <c r="I99" s="9">
        <v>1779.58</v>
      </c>
      <c r="J99" s="9">
        <v>694.61</v>
      </c>
      <c r="K99" s="9">
        <v>0</v>
      </c>
      <c r="L99" s="9">
        <v>59049.79</v>
      </c>
      <c r="M99" s="9">
        <v>158445.7</v>
      </c>
      <c r="N99" s="9">
        <v>37188.17</v>
      </c>
      <c r="O99" s="17">
        <v>0</v>
      </c>
    </row>
    <row r="100" spans="1:15" ht="15">
      <c r="A100" s="7"/>
      <c r="B100" s="15" t="s">
        <v>65</v>
      </c>
      <c r="C100" s="9">
        <f t="shared" si="2"/>
        <v>8082509.92</v>
      </c>
      <c r="D100" s="9">
        <v>0</v>
      </c>
      <c r="E100" s="9">
        <v>0</v>
      </c>
      <c r="F100" s="9">
        <v>0</v>
      </c>
      <c r="G100" s="9">
        <v>0</v>
      </c>
      <c r="H100" s="9">
        <v>433191.71</v>
      </c>
      <c r="I100" s="9">
        <v>962361.65</v>
      </c>
      <c r="J100" s="9">
        <v>919224.22</v>
      </c>
      <c r="K100" s="9">
        <v>1656546.12</v>
      </c>
      <c r="L100" s="9">
        <v>1417756.6400000001</v>
      </c>
      <c r="M100" s="9">
        <v>1050785.23</v>
      </c>
      <c r="N100" s="9">
        <v>1642644.35</v>
      </c>
      <c r="O100" s="17">
        <v>0</v>
      </c>
    </row>
    <row r="101" spans="1:15" ht="15">
      <c r="A101" s="7"/>
      <c r="B101" s="15" t="s">
        <v>170</v>
      </c>
      <c r="C101" s="9">
        <f t="shared" si="2"/>
        <v>1957710.4100000001</v>
      </c>
      <c r="D101" s="9">
        <v>0</v>
      </c>
      <c r="E101" s="9">
        <v>0</v>
      </c>
      <c r="F101" s="9">
        <v>0</v>
      </c>
      <c r="G101" s="9">
        <v>0</v>
      </c>
      <c r="H101" s="9">
        <v>431979.91000000003</v>
      </c>
      <c r="I101" s="9">
        <v>211423.67</v>
      </c>
      <c r="J101" s="9">
        <v>6533.12</v>
      </c>
      <c r="K101" s="9">
        <v>479039.26</v>
      </c>
      <c r="L101" s="9">
        <v>0</v>
      </c>
      <c r="M101" s="9">
        <v>452491.09</v>
      </c>
      <c r="N101" s="9">
        <v>376243.36</v>
      </c>
      <c r="O101" s="17">
        <v>0</v>
      </c>
    </row>
    <row r="102" spans="1:15" ht="15">
      <c r="A102" s="7"/>
      <c r="B102" s="15" t="s">
        <v>170</v>
      </c>
      <c r="C102" s="9">
        <f t="shared" si="2"/>
        <v>1957710.4100000001</v>
      </c>
      <c r="D102" s="9">
        <v>0</v>
      </c>
      <c r="E102" s="9">
        <v>0</v>
      </c>
      <c r="F102" s="9">
        <v>0</v>
      </c>
      <c r="G102" s="9">
        <v>0</v>
      </c>
      <c r="H102" s="9">
        <v>431979.91000000003</v>
      </c>
      <c r="I102" s="9">
        <v>211423.67</v>
      </c>
      <c r="J102" s="9">
        <v>6533.12</v>
      </c>
      <c r="K102" s="9">
        <v>479039.26</v>
      </c>
      <c r="L102" s="9">
        <v>0</v>
      </c>
      <c r="M102" s="9">
        <v>452491.09</v>
      </c>
      <c r="N102" s="9">
        <v>376243.36</v>
      </c>
      <c r="O102" s="17">
        <v>0</v>
      </c>
    </row>
    <row r="103" spans="1:15" ht="15">
      <c r="A103" s="7"/>
      <c r="B103" s="15" t="s">
        <v>171</v>
      </c>
      <c r="C103" s="9">
        <f t="shared" si="2"/>
        <v>3398840.88</v>
      </c>
      <c r="D103" s="9">
        <v>0</v>
      </c>
      <c r="E103" s="9">
        <v>0</v>
      </c>
      <c r="F103" s="9">
        <v>0</v>
      </c>
      <c r="G103" s="9">
        <v>0</v>
      </c>
      <c r="H103" s="9">
        <v>1211.8</v>
      </c>
      <c r="I103" s="9">
        <v>359273.10000000003</v>
      </c>
      <c r="J103" s="9">
        <v>624736.31</v>
      </c>
      <c r="K103" s="9">
        <v>621958.18</v>
      </c>
      <c r="L103" s="9">
        <v>950354.5700000001</v>
      </c>
      <c r="M103" s="9">
        <v>189172.80000000002</v>
      </c>
      <c r="N103" s="9">
        <v>652134.12</v>
      </c>
      <c r="O103" s="17">
        <v>0</v>
      </c>
    </row>
    <row r="104" spans="1:15" ht="15">
      <c r="A104" s="7"/>
      <c r="B104" s="15" t="s">
        <v>171</v>
      </c>
      <c r="C104" s="9">
        <f t="shared" si="2"/>
        <v>3398840.88</v>
      </c>
      <c r="D104" s="9">
        <v>0</v>
      </c>
      <c r="E104" s="9">
        <v>0</v>
      </c>
      <c r="F104" s="9">
        <v>0</v>
      </c>
      <c r="G104" s="9">
        <v>0</v>
      </c>
      <c r="H104" s="9">
        <v>1211.8</v>
      </c>
      <c r="I104" s="9">
        <v>359273.10000000003</v>
      </c>
      <c r="J104" s="9">
        <v>624736.31</v>
      </c>
      <c r="K104" s="9">
        <v>621958.18</v>
      </c>
      <c r="L104" s="9">
        <v>950354.5700000001</v>
      </c>
      <c r="M104" s="9">
        <v>189172.80000000002</v>
      </c>
      <c r="N104" s="9">
        <v>652134.12</v>
      </c>
      <c r="O104" s="17">
        <v>0</v>
      </c>
    </row>
    <row r="105" spans="1:15" ht="15">
      <c r="A105" s="7"/>
      <c r="B105" s="15" t="s">
        <v>66</v>
      </c>
      <c r="C105" s="9">
        <f t="shared" si="2"/>
        <v>2725958.6300000004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391664.88</v>
      </c>
      <c r="J105" s="9">
        <v>287954.79</v>
      </c>
      <c r="K105" s="9">
        <v>555548.68</v>
      </c>
      <c r="L105" s="9">
        <v>467402.07</v>
      </c>
      <c r="M105" s="9">
        <v>409121.34</v>
      </c>
      <c r="N105" s="9">
        <v>614266.87</v>
      </c>
      <c r="O105" s="17">
        <v>0</v>
      </c>
    </row>
    <row r="106" spans="1:15" ht="15">
      <c r="A106" s="7"/>
      <c r="B106" s="15" t="s">
        <v>66</v>
      </c>
      <c r="C106" s="9">
        <f t="shared" si="2"/>
        <v>2725958.6300000004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391664.88</v>
      </c>
      <c r="J106" s="9">
        <v>287954.79</v>
      </c>
      <c r="K106" s="9">
        <v>555548.68</v>
      </c>
      <c r="L106" s="9">
        <v>467402.07</v>
      </c>
      <c r="M106" s="9">
        <v>409121.34</v>
      </c>
      <c r="N106" s="9">
        <v>614266.87</v>
      </c>
      <c r="O106" s="17">
        <v>0</v>
      </c>
    </row>
    <row r="107" spans="1:15" ht="15">
      <c r="A107" s="7"/>
      <c r="B107" s="15" t="s">
        <v>67</v>
      </c>
      <c r="C107" s="9">
        <f t="shared" si="2"/>
        <v>1815265.8399999999</v>
      </c>
      <c r="D107" s="9">
        <v>166000</v>
      </c>
      <c r="E107" s="9">
        <v>166000</v>
      </c>
      <c r="F107" s="9">
        <v>166000</v>
      </c>
      <c r="G107" s="9">
        <v>163100.46</v>
      </c>
      <c r="H107" s="9">
        <v>158900</v>
      </c>
      <c r="I107" s="9">
        <v>141500</v>
      </c>
      <c r="J107" s="9">
        <v>78557.22</v>
      </c>
      <c r="K107" s="9">
        <v>163609</v>
      </c>
      <c r="L107" s="9">
        <v>163899.16</v>
      </c>
      <c r="M107" s="9">
        <v>166000</v>
      </c>
      <c r="N107" s="9">
        <v>167695.83000000002</v>
      </c>
      <c r="O107" s="17">
        <v>114004.17</v>
      </c>
    </row>
    <row r="108" spans="1:15" ht="15">
      <c r="A108" s="7"/>
      <c r="B108" s="15" t="s">
        <v>68</v>
      </c>
      <c r="C108" s="9">
        <f t="shared" si="2"/>
        <v>1815265.8399999999</v>
      </c>
      <c r="D108" s="9">
        <v>166000</v>
      </c>
      <c r="E108" s="9">
        <v>166000</v>
      </c>
      <c r="F108" s="9">
        <v>166000</v>
      </c>
      <c r="G108" s="9">
        <v>163100.46</v>
      </c>
      <c r="H108" s="9">
        <v>158900</v>
      </c>
      <c r="I108" s="9">
        <v>141500</v>
      </c>
      <c r="J108" s="9">
        <v>78557.22</v>
      </c>
      <c r="K108" s="9">
        <v>163609</v>
      </c>
      <c r="L108" s="9">
        <v>163899.16</v>
      </c>
      <c r="M108" s="9">
        <v>166000</v>
      </c>
      <c r="N108" s="9">
        <v>167695.83000000002</v>
      </c>
      <c r="O108" s="17">
        <v>114004.17</v>
      </c>
    </row>
    <row r="109" spans="1:15" ht="15">
      <c r="A109" s="7"/>
      <c r="B109" s="15" t="s">
        <v>68</v>
      </c>
      <c r="C109" s="9">
        <f t="shared" si="2"/>
        <v>1815265.8399999999</v>
      </c>
      <c r="D109" s="9">
        <v>166000</v>
      </c>
      <c r="E109" s="9">
        <v>166000</v>
      </c>
      <c r="F109" s="9">
        <v>166000</v>
      </c>
      <c r="G109" s="9">
        <v>163100.46</v>
      </c>
      <c r="H109" s="9">
        <v>158900</v>
      </c>
      <c r="I109" s="9">
        <v>141500</v>
      </c>
      <c r="J109" s="9">
        <v>78557.22</v>
      </c>
      <c r="K109" s="9">
        <v>163609</v>
      </c>
      <c r="L109" s="9">
        <v>163899.16</v>
      </c>
      <c r="M109" s="9">
        <v>166000</v>
      </c>
      <c r="N109" s="9">
        <v>167695.83000000002</v>
      </c>
      <c r="O109" s="17">
        <v>114004.17</v>
      </c>
    </row>
    <row r="110" spans="1:15" ht="15">
      <c r="A110" s="7"/>
      <c r="B110" s="15" t="s">
        <v>69</v>
      </c>
      <c r="C110" s="9">
        <f t="shared" si="2"/>
        <v>1041355.85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1000000</v>
      </c>
      <c r="J110" s="9">
        <v>17748</v>
      </c>
      <c r="K110" s="9">
        <v>0</v>
      </c>
      <c r="L110" s="9">
        <v>0</v>
      </c>
      <c r="M110" s="9">
        <v>0</v>
      </c>
      <c r="N110" s="9">
        <v>23607.850000000002</v>
      </c>
      <c r="O110" s="17">
        <v>0</v>
      </c>
    </row>
    <row r="111" spans="1:15" ht="15">
      <c r="A111" s="7"/>
      <c r="B111" s="15" t="s">
        <v>70</v>
      </c>
      <c r="C111" s="9">
        <f t="shared" si="2"/>
        <v>1022052.8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1000000</v>
      </c>
      <c r="J111" s="9">
        <v>0</v>
      </c>
      <c r="K111" s="9">
        <v>0</v>
      </c>
      <c r="L111" s="9">
        <v>0</v>
      </c>
      <c r="M111" s="9">
        <v>0</v>
      </c>
      <c r="N111" s="9">
        <v>22052.8</v>
      </c>
      <c r="O111" s="17">
        <v>0</v>
      </c>
    </row>
    <row r="112" spans="1:15" ht="15">
      <c r="A112" s="7"/>
      <c r="B112" s="15" t="s">
        <v>70</v>
      </c>
      <c r="C112" s="9">
        <f t="shared" si="2"/>
        <v>1022052.8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1000000</v>
      </c>
      <c r="J112" s="9">
        <v>0</v>
      </c>
      <c r="K112" s="9">
        <v>0</v>
      </c>
      <c r="L112" s="9">
        <v>0</v>
      </c>
      <c r="M112" s="9">
        <v>0</v>
      </c>
      <c r="N112" s="9">
        <v>22052.8</v>
      </c>
      <c r="O112" s="17">
        <v>0</v>
      </c>
    </row>
    <row r="113" spans="1:15" ht="15">
      <c r="A113" s="7"/>
      <c r="B113" s="15" t="s">
        <v>172</v>
      </c>
      <c r="C113" s="9">
        <f t="shared" si="2"/>
        <v>1555.05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1555.05</v>
      </c>
      <c r="O113" s="17">
        <v>0</v>
      </c>
    </row>
    <row r="114" spans="1:15" ht="15">
      <c r="A114" s="7"/>
      <c r="B114" s="15" t="s">
        <v>172</v>
      </c>
      <c r="C114" s="9">
        <f t="shared" si="2"/>
        <v>1555.05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1555.05</v>
      </c>
      <c r="O114" s="17">
        <v>0</v>
      </c>
    </row>
    <row r="115" spans="1:15" ht="15">
      <c r="A115" s="7"/>
      <c r="B115" s="15" t="s">
        <v>225</v>
      </c>
      <c r="C115" s="9">
        <f t="shared" si="2"/>
        <v>17748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17748</v>
      </c>
      <c r="K115" s="9">
        <v>0</v>
      </c>
      <c r="L115" s="9">
        <v>0</v>
      </c>
      <c r="M115" s="9">
        <v>0</v>
      </c>
      <c r="N115" s="9">
        <v>0</v>
      </c>
      <c r="O115" s="17">
        <v>0</v>
      </c>
    </row>
    <row r="116" spans="1:15" ht="15">
      <c r="A116" s="7"/>
      <c r="B116" s="15" t="s">
        <v>225</v>
      </c>
      <c r="C116" s="9">
        <f t="shared" si="2"/>
        <v>17748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17748</v>
      </c>
      <c r="K116" s="9">
        <v>0</v>
      </c>
      <c r="L116" s="9">
        <v>0</v>
      </c>
      <c r="M116" s="9">
        <v>0</v>
      </c>
      <c r="N116" s="9">
        <v>0</v>
      </c>
      <c r="O116" s="17">
        <v>0</v>
      </c>
    </row>
    <row r="117" spans="1:15" ht="15">
      <c r="A117" s="7"/>
      <c r="B117" s="15" t="s">
        <v>231</v>
      </c>
      <c r="C117" s="9">
        <f t="shared" si="2"/>
        <v>269.98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269.98</v>
      </c>
      <c r="M117" s="9">
        <v>0</v>
      </c>
      <c r="N117" s="9">
        <v>0</v>
      </c>
      <c r="O117" s="17">
        <v>0</v>
      </c>
    </row>
    <row r="118" spans="1:15" ht="15">
      <c r="A118" s="7"/>
      <c r="B118" s="15" t="s">
        <v>232</v>
      </c>
      <c r="C118" s="9">
        <f t="shared" si="2"/>
        <v>269.98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269.98</v>
      </c>
      <c r="M118" s="9">
        <v>0</v>
      </c>
      <c r="N118" s="9">
        <v>0</v>
      </c>
      <c r="O118" s="17">
        <v>0</v>
      </c>
    </row>
    <row r="119" spans="1:15" ht="15">
      <c r="A119" s="7"/>
      <c r="B119" s="15" t="s">
        <v>233</v>
      </c>
      <c r="C119" s="9">
        <f t="shared" si="2"/>
        <v>269.98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269.98</v>
      </c>
      <c r="M119" s="9">
        <v>0</v>
      </c>
      <c r="N119" s="9">
        <v>0</v>
      </c>
      <c r="O119" s="17">
        <v>0</v>
      </c>
    </row>
    <row r="120" spans="1:15" ht="15">
      <c r="A120" s="7"/>
      <c r="B120" s="15" t="s">
        <v>71</v>
      </c>
      <c r="C120" s="9">
        <f t="shared" si="2"/>
        <v>421095.95</v>
      </c>
      <c r="D120" s="9">
        <v>0</v>
      </c>
      <c r="E120" s="9">
        <v>0</v>
      </c>
      <c r="F120" s="9">
        <v>0</v>
      </c>
      <c r="G120" s="9">
        <v>5099.4800000000005</v>
      </c>
      <c r="H120" s="9">
        <v>408.51</v>
      </c>
      <c r="I120" s="9">
        <v>23391.22</v>
      </c>
      <c r="J120" s="9">
        <v>11161.210000000001</v>
      </c>
      <c r="K120" s="9">
        <v>60532.6</v>
      </c>
      <c r="L120" s="9">
        <v>38671.39</v>
      </c>
      <c r="M120" s="9">
        <v>16818.34</v>
      </c>
      <c r="N120" s="9">
        <v>252697.2</v>
      </c>
      <c r="O120" s="17">
        <v>12316</v>
      </c>
    </row>
    <row r="121" spans="1:15" ht="15">
      <c r="A121" s="7"/>
      <c r="B121" s="15" t="s">
        <v>72</v>
      </c>
      <c r="C121" s="9">
        <f t="shared" si="2"/>
        <v>151040.21</v>
      </c>
      <c r="D121" s="9">
        <v>0</v>
      </c>
      <c r="E121" s="9">
        <v>0</v>
      </c>
      <c r="F121" s="9">
        <v>0</v>
      </c>
      <c r="G121" s="9">
        <v>696.41</v>
      </c>
      <c r="H121" s="9">
        <v>0</v>
      </c>
      <c r="I121" s="9">
        <v>1305.79</v>
      </c>
      <c r="J121" s="9">
        <v>3441.9300000000003</v>
      </c>
      <c r="K121" s="9">
        <v>19859.02</v>
      </c>
      <c r="L121" s="9">
        <v>4614.2</v>
      </c>
      <c r="M121" s="9">
        <v>259.94</v>
      </c>
      <c r="N121" s="9">
        <v>120862.92</v>
      </c>
      <c r="O121" s="17">
        <v>0</v>
      </c>
    </row>
    <row r="122" spans="1:15" ht="15">
      <c r="A122" s="7"/>
      <c r="B122" s="15" t="s">
        <v>73</v>
      </c>
      <c r="C122" s="9">
        <f t="shared" si="2"/>
        <v>151040.21</v>
      </c>
      <c r="D122" s="9">
        <v>0</v>
      </c>
      <c r="E122" s="9">
        <v>0</v>
      </c>
      <c r="F122" s="9">
        <v>0</v>
      </c>
      <c r="G122" s="9">
        <v>696.41</v>
      </c>
      <c r="H122" s="9">
        <v>0</v>
      </c>
      <c r="I122" s="9">
        <v>1305.79</v>
      </c>
      <c r="J122" s="9">
        <v>3441.9300000000003</v>
      </c>
      <c r="K122" s="9">
        <v>19859.02</v>
      </c>
      <c r="L122" s="9">
        <v>4614.2</v>
      </c>
      <c r="M122" s="9">
        <v>259.94</v>
      </c>
      <c r="N122" s="9">
        <v>120862.92</v>
      </c>
      <c r="O122" s="17">
        <v>0</v>
      </c>
    </row>
    <row r="123" spans="1:15" ht="15">
      <c r="A123" s="7"/>
      <c r="B123" s="15" t="s">
        <v>74</v>
      </c>
      <c r="C123" s="9">
        <f t="shared" si="2"/>
        <v>9278.26</v>
      </c>
      <c r="D123" s="9">
        <v>0</v>
      </c>
      <c r="E123" s="9">
        <v>0</v>
      </c>
      <c r="F123" s="9">
        <v>0</v>
      </c>
      <c r="G123" s="9">
        <v>3073.96</v>
      </c>
      <c r="H123" s="9">
        <v>0</v>
      </c>
      <c r="I123" s="9">
        <v>2158.41</v>
      </c>
      <c r="J123" s="9">
        <v>253.46</v>
      </c>
      <c r="K123" s="9">
        <v>124.19</v>
      </c>
      <c r="L123" s="9">
        <v>1349.01</v>
      </c>
      <c r="M123" s="9">
        <v>127.93</v>
      </c>
      <c r="N123" s="9">
        <v>2191.3</v>
      </c>
      <c r="O123" s="17">
        <v>0</v>
      </c>
    </row>
    <row r="124" spans="1:15" ht="15">
      <c r="A124" s="7"/>
      <c r="B124" s="15" t="s">
        <v>74</v>
      </c>
      <c r="C124" s="9">
        <f t="shared" si="2"/>
        <v>9278.26</v>
      </c>
      <c r="D124" s="9">
        <v>0</v>
      </c>
      <c r="E124" s="9">
        <v>0</v>
      </c>
      <c r="F124" s="9">
        <v>0</v>
      </c>
      <c r="G124" s="9">
        <v>3073.96</v>
      </c>
      <c r="H124" s="9">
        <v>0</v>
      </c>
      <c r="I124" s="9">
        <v>2158.41</v>
      </c>
      <c r="J124" s="9">
        <v>253.46</v>
      </c>
      <c r="K124" s="9">
        <v>124.19</v>
      </c>
      <c r="L124" s="9">
        <v>1349.01</v>
      </c>
      <c r="M124" s="9">
        <v>127.93</v>
      </c>
      <c r="N124" s="9">
        <v>2191.3</v>
      </c>
      <c r="O124" s="17">
        <v>0</v>
      </c>
    </row>
    <row r="125" spans="1:15" ht="15">
      <c r="A125" s="7"/>
      <c r="B125" s="15" t="s">
        <v>173</v>
      </c>
      <c r="C125" s="9">
        <f t="shared" si="2"/>
        <v>103623.38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71</v>
      </c>
      <c r="K125" s="9">
        <v>0</v>
      </c>
      <c r="L125" s="9">
        <v>8869.19</v>
      </c>
      <c r="M125" s="9">
        <v>0</v>
      </c>
      <c r="N125" s="9">
        <v>93523.19</v>
      </c>
      <c r="O125" s="17">
        <v>1160</v>
      </c>
    </row>
    <row r="126" spans="1:15" ht="15">
      <c r="A126" s="7"/>
      <c r="B126" s="15" t="s">
        <v>173</v>
      </c>
      <c r="C126" s="9">
        <f t="shared" si="2"/>
        <v>103623.38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71</v>
      </c>
      <c r="K126" s="9">
        <v>0</v>
      </c>
      <c r="L126" s="9">
        <v>8869.19</v>
      </c>
      <c r="M126" s="9">
        <v>0</v>
      </c>
      <c r="N126" s="9">
        <v>93523.19</v>
      </c>
      <c r="O126" s="17">
        <v>1160</v>
      </c>
    </row>
    <row r="127" spans="1:15" ht="15">
      <c r="A127" s="7"/>
      <c r="B127" s="15" t="s">
        <v>174</v>
      </c>
      <c r="C127" s="9">
        <f t="shared" si="2"/>
        <v>77597.56999999999</v>
      </c>
      <c r="D127" s="9">
        <v>0</v>
      </c>
      <c r="E127" s="9">
        <v>0</v>
      </c>
      <c r="F127" s="9">
        <v>0</v>
      </c>
      <c r="G127" s="9">
        <v>370</v>
      </c>
      <c r="H127" s="9">
        <v>408.51</v>
      </c>
      <c r="I127" s="9">
        <v>19076.88</v>
      </c>
      <c r="J127" s="9">
        <v>1849.2</v>
      </c>
      <c r="K127" s="9">
        <v>29800.89</v>
      </c>
      <c r="L127" s="9">
        <v>9102.29</v>
      </c>
      <c r="M127" s="9">
        <v>12256.35</v>
      </c>
      <c r="N127" s="9">
        <v>4733.45</v>
      </c>
      <c r="O127" s="17">
        <v>0</v>
      </c>
    </row>
    <row r="128" spans="1:15" ht="15">
      <c r="A128" s="7"/>
      <c r="B128" s="15" t="s">
        <v>75</v>
      </c>
      <c r="C128" s="9">
        <f t="shared" si="2"/>
        <v>77597.56999999999</v>
      </c>
      <c r="D128" s="9">
        <v>0</v>
      </c>
      <c r="E128" s="9">
        <v>0</v>
      </c>
      <c r="F128" s="9">
        <v>0</v>
      </c>
      <c r="G128" s="9">
        <v>370</v>
      </c>
      <c r="H128" s="9">
        <v>408.51</v>
      </c>
      <c r="I128" s="9">
        <v>19076.88</v>
      </c>
      <c r="J128" s="9">
        <v>1849.2</v>
      </c>
      <c r="K128" s="9">
        <v>29800.89</v>
      </c>
      <c r="L128" s="9">
        <v>9102.29</v>
      </c>
      <c r="M128" s="9">
        <v>12256.35</v>
      </c>
      <c r="N128" s="9">
        <v>4733.45</v>
      </c>
      <c r="O128" s="17">
        <v>0</v>
      </c>
    </row>
    <row r="129" spans="1:15" ht="15">
      <c r="A129" s="7"/>
      <c r="B129" s="15" t="s">
        <v>76</v>
      </c>
      <c r="C129" s="9">
        <f t="shared" si="2"/>
        <v>25790.300000000003</v>
      </c>
      <c r="D129" s="9">
        <v>0</v>
      </c>
      <c r="E129" s="9">
        <v>0</v>
      </c>
      <c r="F129" s="9">
        <v>0</v>
      </c>
      <c r="G129" s="9">
        <v>874.21</v>
      </c>
      <c r="H129" s="9">
        <v>0</v>
      </c>
      <c r="I129" s="9">
        <v>0</v>
      </c>
      <c r="J129" s="9">
        <v>5075.82</v>
      </c>
      <c r="K129" s="9">
        <v>1247</v>
      </c>
      <c r="L129" s="9">
        <v>13393.24</v>
      </c>
      <c r="M129" s="9">
        <v>91.2</v>
      </c>
      <c r="N129" s="9">
        <v>5108.83</v>
      </c>
      <c r="O129" s="17">
        <v>0</v>
      </c>
    </row>
    <row r="130" spans="1:15" ht="15">
      <c r="A130" s="7"/>
      <c r="B130" s="15" t="s">
        <v>76</v>
      </c>
      <c r="C130" s="9">
        <f t="shared" si="2"/>
        <v>25790.300000000003</v>
      </c>
      <c r="D130" s="9">
        <v>0</v>
      </c>
      <c r="E130" s="9">
        <v>0</v>
      </c>
      <c r="F130" s="9">
        <v>0</v>
      </c>
      <c r="G130" s="9">
        <v>874.21</v>
      </c>
      <c r="H130" s="9">
        <v>0</v>
      </c>
      <c r="I130" s="9">
        <v>0</v>
      </c>
      <c r="J130" s="9">
        <v>5075.82</v>
      </c>
      <c r="K130" s="9">
        <v>1247</v>
      </c>
      <c r="L130" s="9">
        <v>13393.24</v>
      </c>
      <c r="M130" s="9">
        <v>91.2</v>
      </c>
      <c r="N130" s="9">
        <v>5108.83</v>
      </c>
      <c r="O130" s="17">
        <v>0</v>
      </c>
    </row>
    <row r="131" spans="1:15" ht="15">
      <c r="A131" s="7"/>
      <c r="B131" s="15" t="s">
        <v>77</v>
      </c>
      <c r="C131" s="9">
        <f t="shared" si="2"/>
        <v>29575.82</v>
      </c>
      <c r="D131" s="9">
        <v>0</v>
      </c>
      <c r="E131" s="9">
        <v>0</v>
      </c>
      <c r="F131" s="9">
        <v>0</v>
      </c>
      <c r="G131" s="9">
        <v>84.9</v>
      </c>
      <c r="H131" s="9">
        <v>0</v>
      </c>
      <c r="I131" s="9">
        <v>850.14</v>
      </c>
      <c r="J131" s="9">
        <v>469.8</v>
      </c>
      <c r="K131" s="9">
        <v>0</v>
      </c>
      <c r="L131" s="9">
        <v>1343.46</v>
      </c>
      <c r="M131" s="9">
        <v>0</v>
      </c>
      <c r="N131" s="9">
        <v>25997.52</v>
      </c>
      <c r="O131" s="17">
        <v>830</v>
      </c>
    </row>
    <row r="132" spans="1:15" ht="15">
      <c r="A132" s="7"/>
      <c r="B132" s="15" t="s">
        <v>77</v>
      </c>
      <c r="C132" s="9">
        <f t="shared" si="2"/>
        <v>29575.82</v>
      </c>
      <c r="D132" s="9">
        <v>0</v>
      </c>
      <c r="E132" s="9">
        <v>0</v>
      </c>
      <c r="F132" s="9">
        <v>0</v>
      </c>
      <c r="G132" s="9">
        <v>84.9</v>
      </c>
      <c r="H132" s="9">
        <v>0</v>
      </c>
      <c r="I132" s="9">
        <v>850.14</v>
      </c>
      <c r="J132" s="9">
        <v>469.8</v>
      </c>
      <c r="K132" s="9">
        <v>0</v>
      </c>
      <c r="L132" s="9">
        <v>1343.46</v>
      </c>
      <c r="M132" s="9">
        <v>0</v>
      </c>
      <c r="N132" s="9">
        <v>25997.52</v>
      </c>
      <c r="O132" s="17">
        <v>830</v>
      </c>
    </row>
    <row r="133" spans="1:15" ht="15">
      <c r="A133" s="7"/>
      <c r="B133" s="15" t="s">
        <v>78</v>
      </c>
      <c r="C133" s="9">
        <f t="shared" si="2"/>
        <v>13584.42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9501.5</v>
      </c>
      <c r="L133" s="9">
        <v>0</v>
      </c>
      <c r="M133" s="9">
        <v>4082.92</v>
      </c>
      <c r="N133" s="9">
        <v>0</v>
      </c>
      <c r="O133" s="17">
        <v>0</v>
      </c>
    </row>
    <row r="134" spans="1:15" ht="15">
      <c r="A134" s="7"/>
      <c r="B134" s="15" t="s">
        <v>175</v>
      </c>
      <c r="C134" s="9">
        <f aca="true" t="shared" si="3" ref="C134:C197">SUM(D134:O134)</f>
        <v>13584.42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9501.5</v>
      </c>
      <c r="L134" s="9">
        <v>0</v>
      </c>
      <c r="M134" s="9">
        <v>4082.92</v>
      </c>
      <c r="N134" s="9">
        <v>0</v>
      </c>
      <c r="O134" s="17">
        <v>0</v>
      </c>
    </row>
    <row r="135" spans="1:15" ht="15">
      <c r="A135" s="7"/>
      <c r="B135" s="15" t="s">
        <v>236</v>
      </c>
      <c r="C135" s="9">
        <f t="shared" si="3"/>
        <v>10605.99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279.99</v>
      </c>
      <c r="O135" s="17">
        <v>10326</v>
      </c>
    </row>
    <row r="136" spans="1:15" ht="15">
      <c r="A136" s="7"/>
      <c r="B136" s="15" t="s">
        <v>237</v>
      </c>
      <c r="C136" s="9">
        <f t="shared" si="3"/>
        <v>10605.99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279.99</v>
      </c>
      <c r="O136" s="17">
        <v>10326</v>
      </c>
    </row>
    <row r="137" spans="1:15" s="11" customFormat="1" ht="15">
      <c r="A137" s="19"/>
      <c r="B137" s="20" t="s">
        <v>79</v>
      </c>
      <c r="C137" s="8">
        <f t="shared" si="3"/>
        <v>16956653.409999996</v>
      </c>
      <c r="D137" s="8">
        <v>230662.68</v>
      </c>
      <c r="E137" s="8">
        <v>450448.9</v>
      </c>
      <c r="F137" s="8">
        <v>564073.22</v>
      </c>
      <c r="G137" s="8">
        <v>922081.4500000001</v>
      </c>
      <c r="H137" s="8">
        <v>1990672.4100000001</v>
      </c>
      <c r="I137" s="8">
        <v>1054452.91</v>
      </c>
      <c r="J137" s="8">
        <v>2850845.0500000003</v>
      </c>
      <c r="K137" s="8">
        <v>1035675.2000000001</v>
      </c>
      <c r="L137" s="8">
        <v>1065310.03</v>
      </c>
      <c r="M137" s="8">
        <v>1747204.28</v>
      </c>
      <c r="N137" s="8">
        <v>1744665.29</v>
      </c>
      <c r="O137" s="16">
        <v>3300561.99</v>
      </c>
    </row>
    <row r="138" spans="1:15" ht="15">
      <c r="A138" s="7"/>
      <c r="B138" s="15" t="s">
        <v>80</v>
      </c>
      <c r="C138" s="9">
        <f t="shared" si="3"/>
        <v>1899287.0099999998</v>
      </c>
      <c r="D138" s="9">
        <v>78749.87</v>
      </c>
      <c r="E138" s="9">
        <v>126569.71</v>
      </c>
      <c r="F138" s="9">
        <v>113768.97</v>
      </c>
      <c r="G138" s="9">
        <v>137669.18</v>
      </c>
      <c r="H138" s="9">
        <v>160217.06</v>
      </c>
      <c r="I138" s="9">
        <v>171609.76</v>
      </c>
      <c r="J138" s="9">
        <v>134824.49</v>
      </c>
      <c r="K138" s="9">
        <v>306303.17</v>
      </c>
      <c r="L138" s="9">
        <v>26104.56</v>
      </c>
      <c r="M138" s="9">
        <v>188346.72</v>
      </c>
      <c r="N138" s="9">
        <v>153699.62</v>
      </c>
      <c r="O138" s="17">
        <v>301423.9</v>
      </c>
    </row>
    <row r="139" spans="1:15" ht="15">
      <c r="A139" s="7"/>
      <c r="B139" s="15" t="s">
        <v>176</v>
      </c>
      <c r="C139" s="9">
        <f t="shared" si="3"/>
        <v>801144</v>
      </c>
      <c r="D139" s="9">
        <v>1828</v>
      </c>
      <c r="E139" s="9">
        <v>50846</v>
      </c>
      <c r="F139" s="9">
        <v>38028</v>
      </c>
      <c r="G139" s="9">
        <v>56217</v>
      </c>
      <c r="H139" s="9">
        <v>51356</v>
      </c>
      <c r="I139" s="9">
        <v>78764</v>
      </c>
      <c r="J139" s="9">
        <v>56983</v>
      </c>
      <c r="K139" s="9">
        <v>201474</v>
      </c>
      <c r="L139" s="9">
        <v>-66426</v>
      </c>
      <c r="M139" s="9">
        <v>88571</v>
      </c>
      <c r="N139" s="9">
        <v>73251</v>
      </c>
      <c r="O139" s="17">
        <v>170252</v>
      </c>
    </row>
    <row r="140" spans="1:15" ht="15">
      <c r="A140" s="7"/>
      <c r="B140" s="15" t="s">
        <v>177</v>
      </c>
      <c r="C140" s="9">
        <f t="shared" si="3"/>
        <v>801144</v>
      </c>
      <c r="D140" s="9">
        <v>1828</v>
      </c>
      <c r="E140" s="9">
        <v>50846</v>
      </c>
      <c r="F140" s="9">
        <v>38028</v>
      </c>
      <c r="G140" s="9">
        <v>56217</v>
      </c>
      <c r="H140" s="9">
        <v>51356</v>
      </c>
      <c r="I140" s="9">
        <v>78764</v>
      </c>
      <c r="J140" s="9">
        <v>56983</v>
      </c>
      <c r="K140" s="9">
        <v>201474</v>
      </c>
      <c r="L140" s="9">
        <v>-66426</v>
      </c>
      <c r="M140" s="9">
        <v>88571</v>
      </c>
      <c r="N140" s="9">
        <v>73251</v>
      </c>
      <c r="O140" s="17">
        <v>170252</v>
      </c>
    </row>
    <row r="141" spans="1:15" ht="15">
      <c r="A141" s="7"/>
      <c r="B141" s="15" t="s">
        <v>81</v>
      </c>
      <c r="C141" s="9">
        <f t="shared" si="3"/>
        <v>170395.48</v>
      </c>
      <c r="D141" s="9">
        <v>0</v>
      </c>
      <c r="E141" s="9">
        <v>0</v>
      </c>
      <c r="F141" s="9">
        <v>0</v>
      </c>
      <c r="G141" s="9">
        <v>3849.35</v>
      </c>
      <c r="H141" s="9">
        <v>30880.95</v>
      </c>
      <c r="I141" s="9">
        <v>14881.85</v>
      </c>
      <c r="J141" s="9">
        <v>0</v>
      </c>
      <c r="K141" s="9">
        <v>28255.98</v>
      </c>
      <c r="L141" s="9">
        <v>14057.12</v>
      </c>
      <c r="M141" s="9">
        <v>20727.4</v>
      </c>
      <c r="N141" s="9">
        <v>19606.420000000002</v>
      </c>
      <c r="O141" s="17">
        <v>38136.41</v>
      </c>
    </row>
    <row r="142" spans="1:15" ht="15">
      <c r="A142" s="7"/>
      <c r="B142" s="15" t="s">
        <v>81</v>
      </c>
      <c r="C142" s="9">
        <f t="shared" si="3"/>
        <v>170395.48</v>
      </c>
      <c r="D142" s="9">
        <v>0</v>
      </c>
      <c r="E142" s="9">
        <v>0</v>
      </c>
      <c r="F142" s="9">
        <v>0</v>
      </c>
      <c r="G142" s="9">
        <v>3849.35</v>
      </c>
      <c r="H142" s="9">
        <v>30880.95</v>
      </c>
      <c r="I142" s="9">
        <v>14881.85</v>
      </c>
      <c r="J142" s="9">
        <v>0</v>
      </c>
      <c r="K142" s="9">
        <v>28255.98</v>
      </c>
      <c r="L142" s="9">
        <v>14057.12</v>
      </c>
      <c r="M142" s="9">
        <v>20727.4</v>
      </c>
      <c r="N142" s="9">
        <v>19606.420000000002</v>
      </c>
      <c r="O142" s="17">
        <v>38136.41</v>
      </c>
    </row>
    <row r="143" spans="1:15" ht="15">
      <c r="A143" s="7"/>
      <c r="B143" s="15" t="s">
        <v>82</v>
      </c>
      <c r="C143" s="9">
        <f t="shared" si="3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17">
        <v>0</v>
      </c>
    </row>
    <row r="144" spans="1:15" ht="15">
      <c r="A144" s="7"/>
      <c r="B144" s="15" t="s">
        <v>83</v>
      </c>
      <c r="C144" s="9">
        <f t="shared" si="3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17">
        <v>0</v>
      </c>
    </row>
    <row r="145" spans="1:15" ht="15">
      <c r="A145" s="7"/>
      <c r="B145" s="15" t="s">
        <v>178</v>
      </c>
      <c r="C145" s="9">
        <f t="shared" si="3"/>
        <v>552587.2000000001</v>
      </c>
      <c r="D145" s="9">
        <v>45618.41</v>
      </c>
      <c r="E145" s="9">
        <v>45921.32</v>
      </c>
      <c r="F145" s="9">
        <v>45125.69</v>
      </c>
      <c r="G145" s="9">
        <v>45816.23</v>
      </c>
      <c r="H145" s="9">
        <v>45266.83</v>
      </c>
      <c r="I145" s="9">
        <v>46295.63</v>
      </c>
      <c r="J145" s="9">
        <v>45128.21</v>
      </c>
      <c r="K145" s="9">
        <v>46946.91</v>
      </c>
      <c r="L145" s="9">
        <v>44904.94</v>
      </c>
      <c r="M145" s="9">
        <v>49790.8</v>
      </c>
      <c r="N145" s="9">
        <v>46145.770000000004</v>
      </c>
      <c r="O145" s="17">
        <v>45626.46</v>
      </c>
    </row>
    <row r="146" spans="1:15" ht="15">
      <c r="A146" s="7"/>
      <c r="B146" s="15" t="s">
        <v>179</v>
      </c>
      <c r="C146" s="9">
        <f t="shared" si="3"/>
        <v>552587.2000000001</v>
      </c>
      <c r="D146" s="9">
        <v>45618.41</v>
      </c>
      <c r="E146" s="9">
        <v>45921.32</v>
      </c>
      <c r="F146" s="9">
        <v>45125.69</v>
      </c>
      <c r="G146" s="9">
        <v>45816.23</v>
      </c>
      <c r="H146" s="9">
        <v>45266.83</v>
      </c>
      <c r="I146" s="9">
        <v>46295.63</v>
      </c>
      <c r="J146" s="9">
        <v>45128.21</v>
      </c>
      <c r="K146" s="9">
        <v>46946.91</v>
      </c>
      <c r="L146" s="9">
        <v>44904.94</v>
      </c>
      <c r="M146" s="9">
        <v>49790.8</v>
      </c>
      <c r="N146" s="9">
        <v>46145.770000000004</v>
      </c>
      <c r="O146" s="17">
        <v>45626.46</v>
      </c>
    </row>
    <row r="147" spans="1:15" ht="15">
      <c r="A147" s="7"/>
      <c r="B147" s="15" t="s">
        <v>180</v>
      </c>
      <c r="C147" s="9">
        <f t="shared" si="3"/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17">
        <v>0</v>
      </c>
    </row>
    <row r="148" spans="1:15" ht="15">
      <c r="A148" s="7"/>
      <c r="B148" s="15" t="s">
        <v>181</v>
      </c>
      <c r="C148" s="9">
        <f t="shared" si="3"/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17">
        <v>0</v>
      </c>
    </row>
    <row r="149" spans="1:15" ht="15">
      <c r="A149" s="7"/>
      <c r="B149" s="15" t="s">
        <v>182</v>
      </c>
      <c r="C149" s="9">
        <f t="shared" si="3"/>
        <v>215268.17</v>
      </c>
      <c r="D149" s="9">
        <v>19704.03</v>
      </c>
      <c r="E149" s="9">
        <v>18202.96</v>
      </c>
      <c r="F149" s="9">
        <v>18016.850000000002</v>
      </c>
      <c r="G149" s="9">
        <v>18019.170000000002</v>
      </c>
      <c r="H149" s="9">
        <v>18016.850000000002</v>
      </c>
      <c r="I149" s="9">
        <v>18021.850000000002</v>
      </c>
      <c r="J149" s="9">
        <v>18016.850000000002</v>
      </c>
      <c r="K149" s="9">
        <v>18026.850000000002</v>
      </c>
      <c r="L149" s="9">
        <v>18872.07</v>
      </c>
      <c r="M149" s="9">
        <v>17658.09</v>
      </c>
      <c r="N149" s="9">
        <v>0</v>
      </c>
      <c r="O149" s="17">
        <v>32712.600000000002</v>
      </c>
    </row>
    <row r="150" spans="1:15" ht="15">
      <c r="A150" s="7"/>
      <c r="B150" s="15" t="s">
        <v>183</v>
      </c>
      <c r="C150" s="9">
        <f t="shared" si="3"/>
        <v>215268.17</v>
      </c>
      <c r="D150" s="9">
        <v>19704.03</v>
      </c>
      <c r="E150" s="9">
        <v>18202.96</v>
      </c>
      <c r="F150" s="9">
        <v>18016.850000000002</v>
      </c>
      <c r="G150" s="9">
        <v>18019.170000000002</v>
      </c>
      <c r="H150" s="9">
        <v>18016.850000000002</v>
      </c>
      <c r="I150" s="9">
        <v>18021.850000000002</v>
      </c>
      <c r="J150" s="9">
        <v>18016.850000000002</v>
      </c>
      <c r="K150" s="9">
        <v>18026.850000000002</v>
      </c>
      <c r="L150" s="9">
        <v>18872.07</v>
      </c>
      <c r="M150" s="9">
        <v>17658.09</v>
      </c>
      <c r="N150" s="9">
        <v>0</v>
      </c>
      <c r="O150" s="17">
        <v>32712.600000000002</v>
      </c>
    </row>
    <row r="151" spans="1:15" ht="15">
      <c r="A151" s="7"/>
      <c r="B151" s="15" t="s">
        <v>184</v>
      </c>
      <c r="C151" s="9">
        <f t="shared" si="3"/>
        <v>159892.15999999997</v>
      </c>
      <c r="D151" s="9">
        <v>11599.43</v>
      </c>
      <c r="E151" s="9">
        <v>11599.43</v>
      </c>
      <c r="F151" s="9">
        <v>12598.43</v>
      </c>
      <c r="G151" s="9">
        <v>13767.43</v>
      </c>
      <c r="H151" s="9">
        <v>14696.43</v>
      </c>
      <c r="I151" s="9">
        <v>13646.43</v>
      </c>
      <c r="J151" s="9">
        <v>14696.43</v>
      </c>
      <c r="K151" s="9">
        <v>11599.43</v>
      </c>
      <c r="L151" s="9">
        <v>14696.43</v>
      </c>
      <c r="M151" s="9">
        <v>11599.43</v>
      </c>
      <c r="N151" s="9">
        <v>14696.43</v>
      </c>
      <c r="O151" s="17">
        <v>14696.43</v>
      </c>
    </row>
    <row r="152" spans="1:15" ht="15">
      <c r="A152" s="7"/>
      <c r="B152" s="15" t="s">
        <v>84</v>
      </c>
      <c r="C152" s="9">
        <f t="shared" si="3"/>
        <v>159892.15999999997</v>
      </c>
      <c r="D152" s="9">
        <v>11599.43</v>
      </c>
      <c r="E152" s="9">
        <v>11599.43</v>
      </c>
      <c r="F152" s="9">
        <v>12598.43</v>
      </c>
      <c r="G152" s="9">
        <v>13767.43</v>
      </c>
      <c r="H152" s="9">
        <v>14696.43</v>
      </c>
      <c r="I152" s="9">
        <v>13646.43</v>
      </c>
      <c r="J152" s="9">
        <v>14696.43</v>
      </c>
      <c r="K152" s="9">
        <v>11599.43</v>
      </c>
      <c r="L152" s="9">
        <v>14696.43</v>
      </c>
      <c r="M152" s="9">
        <v>11599.43</v>
      </c>
      <c r="N152" s="9">
        <v>14696.43</v>
      </c>
      <c r="O152" s="17">
        <v>14696.43</v>
      </c>
    </row>
    <row r="153" spans="1:15" ht="15">
      <c r="A153" s="7"/>
      <c r="B153" s="15" t="s">
        <v>85</v>
      </c>
      <c r="C153" s="9">
        <f t="shared" si="3"/>
        <v>143196</v>
      </c>
      <c r="D153" s="9">
        <v>63600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2668</v>
      </c>
      <c r="K153" s="9">
        <v>0</v>
      </c>
      <c r="L153" s="9">
        <v>0</v>
      </c>
      <c r="M153" s="9">
        <v>76000</v>
      </c>
      <c r="N153" s="9">
        <v>928</v>
      </c>
      <c r="O153" s="17">
        <v>0</v>
      </c>
    </row>
    <row r="154" spans="1:15" ht="15">
      <c r="A154" s="7"/>
      <c r="B154" s="15" t="s">
        <v>86</v>
      </c>
      <c r="C154" s="9">
        <f t="shared" si="3"/>
        <v>76000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76000</v>
      </c>
      <c r="N154" s="9">
        <v>0</v>
      </c>
      <c r="O154" s="17">
        <v>0</v>
      </c>
    </row>
    <row r="155" spans="1:15" ht="15">
      <c r="A155" s="7"/>
      <c r="B155" s="15" t="s">
        <v>185</v>
      </c>
      <c r="C155" s="9">
        <f t="shared" si="3"/>
        <v>76000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76000</v>
      </c>
      <c r="N155" s="9">
        <v>0</v>
      </c>
      <c r="O155" s="17">
        <v>0</v>
      </c>
    </row>
    <row r="156" spans="1:15" ht="15">
      <c r="A156" s="7"/>
      <c r="B156" s="15" t="s">
        <v>87</v>
      </c>
      <c r="C156" s="9">
        <f t="shared" si="3"/>
        <v>67196</v>
      </c>
      <c r="D156" s="9">
        <v>63600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2668</v>
      </c>
      <c r="K156" s="9">
        <v>0</v>
      </c>
      <c r="L156" s="9">
        <v>0</v>
      </c>
      <c r="M156" s="9">
        <v>0</v>
      </c>
      <c r="N156" s="9">
        <v>928</v>
      </c>
      <c r="O156" s="17">
        <v>0</v>
      </c>
    </row>
    <row r="157" spans="1:15" ht="15">
      <c r="A157" s="7"/>
      <c r="B157" s="15" t="s">
        <v>87</v>
      </c>
      <c r="C157" s="9">
        <f t="shared" si="3"/>
        <v>67196</v>
      </c>
      <c r="D157" s="9">
        <v>63600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2668</v>
      </c>
      <c r="K157" s="9">
        <v>0</v>
      </c>
      <c r="L157" s="9">
        <v>0</v>
      </c>
      <c r="M157" s="9">
        <v>0</v>
      </c>
      <c r="N157" s="9">
        <v>928</v>
      </c>
      <c r="O157" s="17">
        <v>0</v>
      </c>
    </row>
    <row r="158" spans="1:15" ht="15">
      <c r="A158" s="7"/>
      <c r="B158" s="15" t="s">
        <v>88</v>
      </c>
      <c r="C158" s="9">
        <f t="shared" si="3"/>
        <v>3752860.36</v>
      </c>
      <c r="D158" s="9">
        <v>75273.25</v>
      </c>
      <c r="E158" s="9">
        <v>74680.87</v>
      </c>
      <c r="F158" s="9">
        <v>96284.57</v>
      </c>
      <c r="G158" s="9">
        <v>71738.47</v>
      </c>
      <c r="H158" s="9">
        <v>520112.10000000003</v>
      </c>
      <c r="I158" s="9">
        <v>312489.19</v>
      </c>
      <c r="J158" s="9">
        <v>299294.72000000003</v>
      </c>
      <c r="K158" s="9">
        <v>195283.33000000002</v>
      </c>
      <c r="L158" s="9">
        <v>70576.39</v>
      </c>
      <c r="M158" s="9">
        <v>213259.97</v>
      </c>
      <c r="N158" s="9">
        <v>402631</v>
      </c>
      <c r="O158" s="17">
        <v>1421236.5</v>
      </c>
    </row>
    <row r="159" spans="1:15" ht="15">
      <c r="A159" s="7"/>
      <c r="B159" s="15" t="s">
        <v>89</v>
      </c>
      <c r="C159" s="9">
        <f t="shared" si="3"/>
        <v>1919989.2399999998</v>
      </c>
      <c r="D159" s="9">
        <v>75273.25</v>
      </c>
      <c r="E159" s="9">
        <v>74680.87</v>
      </c>
      <c r="F159" s="9">
        <v>73084.57</v>
      </c>
      <c r="G159" s="9">
        <v>71488.48</v>
      </c>
      <c r="H159" s="9">
        <v>371488.48</v>
      </c>
      <c r="I159" s="9">
        <v>70895.89</v>
      </c>
      <c r="J159" s="9">
        <v>71488.48</v>
      </c>
      <c r="K159" s="9">
        <v>64007</v>
      </c>
      <c r="L159" s="9">
        <v>57710.700000000004</v>
      </c>
      <c r="M159" s="9">
        <v>149918.11000000002</v>
      </c>
      <c r="N159" s="9">
        <v>56525.51</v>
      </c>
      <c r="O159" s="17">
        <v>783427.9</v>
      </c>
    </row>
    <row r="160" spans="1:15" ht="15">
      <c r="A160" s="7"/>
      <c r="B160" s="15" t="s">
        <v>186</v>
      </c>
      <c r="C160" s="9">
        <f t="shared" si="3"/>
        <v>1919989.2399999998</v>
      </c>
      <c r="D160" s="9">
        <v>75273.25</v>
      </c>
      <c r="E160" s="9">
        <v>74680.87</v>
      </c>
      <c r="F160" s="9">
        <v>73084.57</v>
      </c>
      <c r="G160" s="9">
        <v>71488.48</v>
      </c>
      <c r="H160" s="9">
        <v>371488.48</v>
      </c>
      <c r="I160" s="9">
        <v>70895.89</v>
      </c>
      <c r="J160" s="9">
        <v>71488.48</v>
      </c>
      <c r="K160" s="9">
        <v>64007</v>
      </c>
      <c r="L160" s="9">
        <v>57710.700000000004</v>
      </c>
      <c r="M160" s="9">
        <v>149918.11000000002</v>
      </c>
      <c r="N160" s="9">
        <v>56525.51</v>
      </c>
      <c r="O160" s="17">
        <v>783427.9</v>
      </c>
    </row>
    <row r="161" spans="1:15" ht="15">
      <c r="A161" s="7"/>
      <c r="B161" s="15" t="s">
        <v>187</v>
      </c>
      <c r="C161" s="9">
        <f t="shared" si="3"/>
        <v>3471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3306</v>
      </c>
      <c r="N161" s="9">
        <v>165</v>
      </c>
      <c r="O161" s="17">
        <v>0</v>
      </c>
    </row>
    <row r="162" spans="1:15" ht="15">
      <c r="A162" s="7"/>
      <c r="B162" s="15" t="s">
        <v>188</v>
      </c>
      <c r="C162" s="9">
        <f t="shared" si="3"/>
        <v>3471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3306</v>
      </c>
      <c r="N162" s="9">
        <v>165</v>
      </c>
      <c r="O162" s="17">
        <v>0</v>
      </c>
    </row>
    <row r="163" spans="1:15" ht="15">
      <c r="A163" s="7"/>
      <c r="B163" s="15" t="s">
        <v>189</v>
      </c>
      <c r="C163" s="9">
        <f t="shared" si="3"/>
        <v>244000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12000</v>
      </c>
      <c r="K163" s="9">
        <v>0</v>
      </c>
      <c r="L163" s="9">
        <v>0</v>
      </c>
      <c r="M163" s="9">
        <v>0</v>
      </c>
      <c r="N163" s="9">
        <v>232000</v>
      </c>
      <c r="O163" s="17">
        <v>0</v>
      </c>
    </row>
    <row r="164" spans="1:15" ht="15">
      <c r="A164" s="7"/>
      <c r="B164" s="15" t="s">
        <v>118</v>
      </c>
      <c r="C164" s="9">
        <f t="shared" si="3"/>
        <v>244000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12000</v>
      </c>
      <c r="K164" s="9">
        <v>0</v>
      </c>
      <c r="L164" s="9">
        <v>0</v>
      </c>
      <c r="M164" s="9">
        <v>0</v>
      </c>
      <c r="N164" s="9">
        <v>232000</v>
      </c>
      <c r="O164" s="17">
        <v>0</v>
      </c>
    </row>
    <row r="165" spans="1:15" ht="15">
      <c r="A165" s="7"/>
      <c r="B165" s="15" t="s">
        <v>190</v>
      </c>
      <c r="C165" s="9">
        <f t="shared" si="3"/>
        <v>1346700.1199999999</v>
      </c>
      <c r="D165" s="9">
        <v>0</v>
      </c>
      <c r="E165" s="9">
        <v>0</v>
      </c>
      <c r="F165" s="9">
        <v>0</v>
      </c>
      <c r="G165" s="9">
        <v>249.99</v>
      </c>
      <c r="H165" s="9">
        <v>148623.62</v>
      </c>
      <c r="I165" s="9">
        <v>241593.30000000002</v>
      </c>
      <c r="J165" s="9">
        <v>8426.24</v>
      </c>
      <c r="K165" s="9">
        <v>131276.33000000002</v>
      </c>
      <c r="L165" s="9">
        <v>12865.69</v>
      </c>
      <c r="M165" s="9">
        <v>60035.86</v>
      </c>
      <c r="N165" s="9">
        <v>105820.49</v>
      </c>
      <c r="O165" s="17">
        <v>637808.6</v>
      </c>
    </row>
    <row r="166" spans="1:15" ht="15">
      <c r="A166" s="7"/>
      <c r="B166" s="15" t="s">
        <v>90</v>
      </c>
      <c r="C166" s="9">
        <f t="shared" si="3"/>
        <v>789876.74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131276.33000000002</v>
      </c>
      <c r="L166" s="9">
        <v>150</v>
      </c>
      <c r="M166" s="9">
        <v>57997.97</v>
      </c>
      <c r="N166" s="9">
        <v>100538.84</v>
      </c>
      <c r="O166" s="17">
        <v>499913.60000000003</v>
      </c>
    </row>
    <row r="167" spans="1:15" ht="15">
      <c r="A167" s="7"/>
      <c r="B167" s="15" t="s">
        <v>191</v>
      </c>
      <c r="C167" s="9">
        <f t="shared" si="3"/>
        <v>556823.3800000001</v>
      </c>
      <c r="D167" s="9">
        <v>0</v>
      </c>
      <c r="E167" s="9">
        <v>0</v>
      </c>
      <c r="F167" s="9">
        <v>0</v>
      </c>
      <c r="G167" s="9">
        <v>249.99</v>
      </c>
      <c r="H167" s="9">
        <v>148623.62</v>
      </c>
      <c r="I167" s="9">
        <v>241593.30000000002</v>
      </c>
      <c r="J167" s="9">
        <v>8426.24</v>
      </c>
      <c r="K167" s="9">
        <v>0</v>
      </c>
      <c r="L167" s="9">
        <v>12715.69</v>
      </c>
      <c r="M167" s="9">
        <v>2037.89</v>
      </c>
      <c r="N167" s="9">
        <v>5281.650000000001</v>
      </c>
      <c r="O167" s="17">
        <v>137895</v>
      </c>
    </row>
    <row r="168" spans="1:15" ht="15">
      <c r="A168" s="7"/>
      <c r="B168" s="15" t="s">
        <v>91</v>
      </c>
      <c r="C168" s="9">
        <f t="shared" si="3"/>
        <v>230580</v>
      </c>
      <c r="D168" s="9">
        <v>0</v>
      </c>
      <c r="E168" s="9">
        <v>0</v>
      </c>
      <c r="F168" s="9">
        <v>23200</v>
      </c>
      <c r="G168" s="9">
        <v>0</v>
      </c>
      <c r="H168" s="9">
        <v>0</v>
      </c>
      <c r="I168" s="9">
        <v>0</v>
      </c>
      <c r="J168" s="9">
        <v>207380</v>
      </c>
      <c r="K168" s="9">
        <v>0</v>
      </c>
      <c r="L168" s="9">
        <v>0</v>
      </c>
      <c r="M168" s="9">
        <v>0</v>
      </c>
      <c r="N168" s="9">
        <v>0</v>
      </c>
      <c r="O168" s="17">
        <v>0</v>
      </c>
    </row>
    <row r="169" spans="1:15" ht="15">
      <c r="A169" s="7"/>
      <c r="B169" s="15" t="s">
        <v>91</v>
      </c>
      <c r="C169" s="9">
        <f t="shared" si="3"/>
        <v>230580</v>
      </c>
      <c r="D169" s="9">
        <v>0</v>
      </c>
      <c r="E169" s="9">
        <v>0</v>
      </c>
      <c r="F169" s="9">
        <v>23200</v>
      </c>
      <c r="G169" s="9">
        <v>0</v>
      </c>
      <c r="H169" s="9">
        <v>0</v>
      </c>
      <c r="I169" s="9">
        <v>0</v>
      </c>
      <c r="J169" s="9">
        <v>207380</v>
      </c>
      <c r="K169" s="9">
        <v>0</v>
      </c>
      <c r="L169" s="9">
        <v>0</v>
      </c>
      <c r="M169" s="9">
        <v>0</v>
      </c>
      <c r="N169" s="9">
        <v>0</v>
      </c>
      <c r="O169" s="17">
        <v>0</v>
      </c>
    </row>
    <row r="170" spans="1:15" ht="15">
      <c r="A170" s="7"/>
      <c r="B170" s="15" t="s">
        <v>238</v>
      </c>
      <c r="C170" s="9">
        <f t="shared" si="3"/>
        <v>8120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8120</v>
      </c>
      <c r="O170" s="17">
        <v>0</v>
      </c>
    </row>
    <row r="171" spans="1:15" ht="15">
      <c r="A171" s="7"/>
      <c r="B171" s="15" t="s">
        <v>239</v>
      </c>
      <c r="C171" s="9">
        <f t="shared" si="3"/>
        <v>8120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8120</v>
      </c>
      <c r="O171" s="17">
        <v>0</v>
      </c>
    </row>
    <row r="172" spans="1:15" ht="15">
      <c r="A172" s="7"/>
      <c r="B172" s="15" t="s">
        <v>92</v>
      </c>
      <c r="C172" s="9">
        <f t="shared" si="3"/>
        <v>945317.02</v>
      </c>
      <c r="D172" s="9">
        <v>13039.56</v>
      </c>
      <c r="E172" s="9">
        <v>6382.32</v>
      </c>
      <c r="F172" s="9">
        <v>9973.68</v>
      </c>
      <c r="G172" s="9">
        <v>16049.86</v>
      </c>
      <c r="H172" s="9">
        <v>561846.99</v>
      </c>
      <c r="I172" s="9">
        <v>120682.11</v>
      </c>
      <c r="J172" s="9">
        <v>100365.52</v>
      </c>
      <c r="K172" s="9">
        <v>7080.64</v>
      </c>
      <c r="L172" s="9">
        <v>35461.200000000004</v>
      </c>
      <c r="M172" s="9">
        <v>21749.420000000002</v>
      </c>
      <c r="N172" s="9">
        <v>23741.72</v>
      </c>
      <c r="O172" s="17">
        <v>28944</v>
      </c>
    </row>
    <row r="173" spans="1:15" ht="15">
      <c r="A173" s="7"/>
      <c r="B173" s="15" t="s">
        <v>93</v>
      </c>
      <c r="C173" s="9">
        <f t="shared" si="3"/>
        <v>29760.960000000003</v>
      </c>
      <c r="D173" s="9">
        <v>7840.4400000000005</v>
      </c>
      <c r="E173" s="9">
        <v>1183.2</v>
      </c>
      <c r="F173" s="9">
        <v>4774.56</v>
      </c>
      <c r="G173" s="9">
        <v>1911.68</v>
      </c>
      <c r="H173" s="9">
        <v>2059</v>
      </c>
      <c r="I173" s="9">
        <v>1781.76</v>
      </c>
      <c r="J173" s="9">
        <v>1381.56</v>
      </c>
      <c r="K173" s="9">
        <v>1975.48</v>
      </c>
      <c r="L173" s="9">
        <v>1653</v>
      </c>
      <c r="M173" s="9">
        <v>1960.4</v>
      </c>
      <c r="N173" s="9">
        <v>2896.52</v>
      </c>
      <c r="O173" s="17">
        <v>343.36</v>
      </c>
    </row>
    <row r="174" spans="1:15" ht="15">
      <c r="A174" s="7"/>
      <c r="B174" s="15" t="s">
        <v>94</v>
      </c>
      <c r="C174" s="9">
        <f t="shared" si="3"/>
        <v>29760.960000000003</v>
      </c>
      <c r="D174" s="9">
        <v>7840.4400000000005</v>
      </c>
      <c r="E174" s="9">
        <v>1183.2</v>
      </c>
      <c r="F174" s="9">
        <v>4774.56</v>
      </c>
      <c r="G174" s="9">
        <v>1911.68</v>
      </c>
      <c r="H174" s="9">
        <v>2059</v>
      </c>
      <c r="I174" s="9">
        <v>1781.76</v>
      </c>
      <c r="J174" s="9">
        <v>1381.56</v>
      </c>
      <c r="K174" s="9">
        <v>1975.48</v>
      </c>
      <c r="L174" s="9">
        <v>1653</v>
      </c>
      <c r="M174" s="9">
        <v>1960.4</v>
      </c>
      <c r="N174" s="9">
        <v>2896.52</v>
      </c>
      <c r="O174" s="17">
        <v>343.36</v>
      </c>
    </row>
    <row r="175" spans="1:15" ht="15">
      <c r="A175" s="7"/>
      <c r="B175" s="15" t="s">
        <v>192</v>
      </c>
      <c r="C175" s="9">
        <f t="shared" si="3"/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17">
        <v>0</v>
      </c>
    </row>
    <row r="176" spans="1:15" ht="15">
      <c r="A176" s="7"/>
      <c r="B176" s="15" t="s">
        <v>192</v>
      </c>
      <c r="C176" s="9">
        <f t="shared" si="3"/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17">
        <v>0</v>
      </c>
    </row>
    <row r="177" spans="1:15" ht="15">
      <c r="A177" s="7"/>
      <c r="B177" s="15" t="s">
        <v>95</v>
      </c>
      <c r="C177" s="9">
        <f t="shared" si="3"/>
        <v>688854.3300000001</v>
      </c>
      <c r="D177" s="9">
        <v>0</v>
      </c>
      <c r="E177" s="9">
        <v>0</v>
      </c>
      <c r="F177" s="9">
        <v>0</v>
      </c>
      <c r="G177" s="9">
        <v>9080</v>
      </c>
      <c r="H177" s="9">
        <v>554729.81</v>
      </c>
      <c r="I177" s="9">
        <v>114550</v>
      </c>
      <c r="J177" s="9">
        <v>10494.52</v>
      </c>
      <c r="K177" s="9">
        <v>0</v>
      </c>
      <c r="L177" s="9">
        <v>0</v>
      </c>
      <c r="M177" s="9">
        <v>0</v>
      </c>
      <c r="N177" s="9">
        <v>0</v>
      </c>
      <c r="O177" s="17">
        <v>0</v>
      </c>
    </row>
    <row r="178" spans="1:15" ht="15">
      <c r="A178" s="7"/>
      <c r="B178" s="15" t="s">
        <v>40</v>
      </c>
      <c r="C178" s="9">
        <f t="shared" si="3"/>
        <v>688854.3300000001</v>
      </c>
      <c r="D178" s="9">
        <v>0</v>
      </c>
      <c r="E178" s="9">
        <v>0</v>
      </c>
      <c r="F178" s="9">
        <v>0</v>
      </c>
      <c r="G178" s="9">
        <v>9080</v>
      </c>
      <c r="H178" s="9">
        <v>554729.81</v>
      </c>
      <c r="I178" s="9">
        <v>114550</v>
      </c>
      <c r="J178" s="9">
        <v>10494.52</v>
      </c>
      <c r="K178" s="9">
        <v>0</v>
      </c>
      <c r="L178" s="9">
        <v>0</v>
      </c>
      <c r="M178" s="9">
        <v>0</v>
      </c>
      <c r="N178" s="9">
        <v>0</v>
      </c>
      <c r="O178" s="17">
        <v>0</v>
      </c>
    </row>
    <row r="179" spans="1:15" ht="15">
      <c r="A179" s="7"/>
      <c r="B179" s="15" t="s">
        <v>96</v>
      </c>
      <c r="C179" s="9">
        <f t="shared" si="3"/>
        <v>56701.73</v>
      </c>
      <c r="D179" s="9">
        <v>5199.12</v>
      </c>
      <c r="E179" s="9">
        <v>5199.12</v>
      </c>
      <c r="F179" s="9">
        <v>5199.12</v>
      </c>
      <c r="G179" s="9">
        <v>5058.18</v>
      </c>
      <c r="H179" s="9">
        <v>5058.18</v>
      </c>
      <c r="I179" s="9">
        <v>4350.35</v>
      </c>
      <c r="J179" s="9">
        <v>2411.64</v>
      </c>
      <c r="K179" s="9">
        <v>5105.16</v>
      </c>
      <c r="L179" s="9">
        <v>5105.16</v>
      </c>
      <c r="M179" s="9">
        <v>5199.12</v>
      </c>
      <c r="N179" s="9">
        <v>5199.12</v>
      </c>
      <c r="O179" s="17">
        <v>3617.46</v>
      </c>
    </row>
    <row r="180" spans="1:15" ht="15">
      <c r="A180" s="7"/>
      <c r="B180" s="15" t="s">
        <v>97</v>
      </c>
      <c r="C180" s="9">
        <f t="shared" si="3"/>
        <v>56701.73</v>
      </c>
      <c r="D180" s="9">
        <v>5199.12</v>
      </c>
      <c r="E180" s="9">
        <v>5199.12</v>
      </c>
      <c r="F180" s="9">
        <v>5199.12</v>
      </c>
      <c r="G180" s="9">
        <v>5058.18</v>
      </c>
      <c r="H180" s="9">
        <v>5058.18</v>
      </c>
      <c r="I180" s="9">
        <v>4350.35</v>
      </c>
      <c r="J180" s="9">
        <v>2411.64</v>
      </c>
      <c r="K180" s="9">
        <v>5105.16</v>
      </c>
      <c r="L180" s="9">
        <v>5105.16</v>
      </c>
      <c r="M180" s="9">
        <v>5199.12</v>
      </c>
      <c r="N180" s="9">
        <v>5199.12</v>
      </c>
      <c r="O180" s="17">
        <v>3617.46</v>
      </c>
    </row>
    <row r="181" spans="1:15" ht="15">
      <c r="A181" s="7"/>
      <c r="B181" s="15" t="s">
        <v>98</v>
      </c>
      <c r="C181" s="9">
        <f t="shared" si="3"/>
        <v>169999.99999999997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86077.8</v>
      </c>
      <c r="K181" s="9">
        <v>0</v>
      </c>
      <c r="L181" s="9">
        <v>28703.04</v>
      </c>
      <c r="M181" s="9">
        <v>14589.9</v>
      </c>
      <c r="N181" s="9">
        <v>15646.08</v>
      </c>
      <c r="O181" s="17">
        <v>24983.18</v>
      </c>
    </row>
    <row r="182" spans="1:15" ht="15">
      <c r="A182" s="7"/>
      <c r="B182" s="15" t="s">
        <v>98</v>
      </c>
      <c r="C182" s="9">
        <f t="shared" si="3"/>
        <v>169999.99999999997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86077.8</v>
      </c>
      <c r="K182" s="9">
        <v>0</v>
      </c>
      <c r="L182" s="9">
        <v>28703.04</v>
      </c>
      <c r="M182" s="9">
        <v>14589.9</v>
      </c>
      <c r="N182" s="9">
        <v>15646.08</v>
      </c>
      <c r="O182" s="17">
        <v>24983.18</v>
      </c>
    </row>
    <row r="183" spans="1:15" ht="15">
      <c r="A183" s="7"/>
      <c r="B183" s="15" t="s">
        <v>99</v>
      </c>
      <c r="C183" s="9">
        <f t="shared" si="3"/>
        <v>1076819.9400000002</v>
      </c>
      <c r="D183" s="9">
        <v>0</v>
      </c>
      <c r="E183" s="9">
        <v>0</v>
      </c>
      <c r="F183" s="9">
        <v>0</v>
      </c>
      <c r="G183" s="9">
        <v>0</v>
      </c>
      <c r="H183" s="9">
        <v>96222</v>
      </c>
      <c r="I183" s="9">
        <v>11426</v>
      </c>
      <c r="J183" s="9">
        <v>15184.4</v>
      </c>
      <c r="K183" s="9">
        <v>27995.41</v>
      </c>
      <c r="L183" s="9">
        <v>44507.17</v>
      </c>
      <c r="M183" s="9">
        <v>671776.9400000001</v>
      </c>
      <c r="N183" s="9">
        <v>200688.74</v>
      </c>
      <c r="O183" s="17">
        <v>9019.28</v>
      </c>
    </row>
    <row r="184" spans="1:15" ht="15">
      <c r="A184" s="7"/>
      <c r="B184" s="15" t="s">
        <v>222</v>
      </c>
      <c r="C184" s="9">
        <f t="shared" si="3"/>
        <v>112233.95999999999</v>
      </c>
      <c r="D184" s="9">
        <v>0</v>
      </c>
      <c r="E184" s="9">
        <v>0</v>
      </c>
      <c r="F184" s="9">
        <v>0</v>
      </c>
      <c r="G184" s="9">
        <v>0</v>
      </c>
      <c r="H184" s="9">
        <v>52606</v>
      </c>
      <c r="I184" s="9">
        <v>0</v>
      </c>
      <c r="J184" s="9">
        <v>14198.4</v>
      </c>
      <c r="K184" s="9">
        <v>18861.600000000002</v>
      </c>
      <c r="L184" s="9">
        <v>26567.96</v>
      </c>
      <c r="M184" s="9">
        <v>0</v>
      </c>
      <c r="N184" s="9">
        <v>0</v>
      </c>
      <c r="O184" s="17">
        <v>0</v>
      </c>
    </row>
    <row r="185" spans="1:15" ht="15">
      <c r="A185" s="7"/>
      <c r="B185" s="15" t="s">
        <v>223</v>
      </c>
      <c r="C185" s="9">
        <f t="shared" si="3"/>
        <v>112233.95999999999</v>
      </c>
      <c r="D185" s="9">
        <v>0</v>
      </c>
      <c r="E185" s="9">
        <v>0</v>
      </c>
      <c r="F185" s="9">
        <v>0</v>
      </c>
      <c r="G185" s="9">
        <v>0</v>
      </c>
      <c r="H185" s="9">
        <v>52606</v>
      </c>
      <c r="I185" s="9">
        <v>0</v>
      </c>
      <c r="J185" s="9">
        <v>14198.4</v>
      </c>
      <c r="K185" s="9">
        <v>18861.600000000002</v>
      </c>
      <c r="L185" s="9">
        <v>26567.96</v>
      </c>
      <c r="M185" s="9">
        <v>0</v>
      </c>
      <c r="N185" s="9">
        <v>0</v>
      </c>
      <c r="O185" s="17">
        <v>0</v>
      </c>
    </row>
    <row r="186" spans="1:15" ht="15">
      <c r="A186" s="7"/>
      <c r="B186" s="15" t="s">
        <v>193</v>
      </c>
      <c r="C186" s="9">
        <f t="shared" si="3"/>
        <v>43409.009999999995</v>
      </c>
      <c r="D186" s="9">
        <v>0</v>
      </c>
      <c r="E186" s="9">
        <v>0</v>
      </c>
      <c r="F186" s="9">
        <v>0</v>
      </c>
      <c r="G186" s="9">
        <v>0</v>
      </c>
      <c r="H186" s="9">
        <v>8120</v>
      </c>
      <c r="I186" s="9">
        <v>8816</v>
      </c>
      <c r="J186" s="9">
        <v>0</v>
      </c>
      <c r="K186" s="9">
        <v>0</v>
      </c>
      <c r="L186" s="9">
        <v>6148</v>
      </c>
      <c r="M186" s="9">
        <v>0</v>
      </c>
      <c r="N186" s="9">
        <v>11636.73</v>
      </c>
      <c r="O186" s="17">
        <v>8688.28</v>
      </c>
    </row>
    <row r="187" spans="1:15" ht="15">
      <c r="A187" s="7"/>
      <c r="B187" s="15" t="s">
        <v>194</v>
      </c>
      <c r="C187" s="9">
        <f t="shared" si="3"/>
        <v>43409.009999999995</v>
      </c>
      <c r="D187" s="9">
        <v>0</v>
      </c>
      <c r="E187" s="9">
        <v>0</v>
      </c>
      <c r="F187" s="9">
        <v>0</v>
      </c>
      <c r="G187" s="9">
        <v>0</v>
      </c>
      <c r="H187" s="9">
        <v>8120</v>
      </c>
      <c r="I187" s="9">
        <v>8816</v>
      </c>
      <c r="J187" s="9">
        <v>0</v>
      </c>
      <c r="K187" s="9">
        <v>0</v>
      </c>
      <c r="L187" s="9">
        <v>6148</v>
      </c>
      <c r="M187" s="9">
        <v>0</v>
      </c>
      <c r="N187" s="9">
        <v>11636.73</v>
      </c>
      <c r="O187" s="17">
        <v>8688.28</v>
      </c>
    </row>
    <row r="188" spans="1:15" ht="15">
      <c r="A188" s="7"/>
      <c r="B188" s="15" t="s">
        <v>195</v>
      </c>
      <c r="C188" s="9">
        <f t="shared" si="3"/>
        <v>238031.91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1477.81</v>
      </c>
      <c r="L188" s="9">
        <v>1690</v>
      </c>
      <c r="M188" s="9">
        <v>234864.1</v>
      </c>
      <c r="N188" s="9">
        <v>0</v>
      </c>
      <c r="O188" s="17">
        <v>0</v>
      </c>
    </row>
    <row r="189" spans="1:15" ht="15">
      <c r="A189" s="7"/>
      <c r="B189" s="15" t="s">
        <v>196</v>
      </c>
      <c r="C189" s="9">
        <f t="shared" si="3"/>
        <v>238031.91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1477.81</v>
      </c>
      <c r="L189" s="9">
        <v>1690</v>
      </c>
      <c r="M189" s="9">
        <v>234864.1</v>
      </c>
      <c r="N189" s="9">
        <v>0</v>
      </c>
      <c r="O189" s="17">
        <v>0</v>
      </c>
    </row>
    <row r="190" spans="1:15" ht="15">
      <c r="A190" s="7"/>
      <c r="B190" s="15" t="s">
        <v>197</v>
      </c>
      <c r="C190" s="9">
        <f t="shared" si="3"/>
        <v>616120.26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554.41</v>
      </c>
      <c r="M190" s="9">
        <v>436912.84</v>
      </c>
      <c r="N190" s="9">
        <v>178322.01</v>
      </c>
      <c r="O190" s="17">
        <v>331</v>
      </c>
    </row>
    <row r="191" spans="1:15" ht="15">
      <c r="A191" s="7"/>
      <c r="B191" s="15" t="s">
        <v>198</v>
      </c>
      <c r="C191" s="9">
        <f t="shared" si="3"/>
        <v>616120.26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554.41</v>
      </c>
      <c r="M191" s="9">
        <v>436912.84</v>
      </c>
      <c r="N191" s="9">
        <v>178322.01</v>
      </c>
      <c r="O191" s="17">
        <v>331</v>
      </c>
    </row>
    <row r="192" spans="1:15" ht="15">
      <c r="A192" s="7"/>
      <c r="B192" s="15" t="s">
        <v>199</v>
      </c>
      <c r="C192" s="9">
        <f t="shared" si="3"/>
        <v>1020.8000000000001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1020.8000000000001</v>
      </c>
      <c r="M192" s="9">
        <v>0</v>
      </c>
      <c r="N192" s="9">
        <v>0</v>
      </c>
      <c r="O192" s="17">
        <v>0</v>
      </c>
    </row>
    <row r="193" spans="1:15" ht="15">
      <c r="A193" s="7"/>
      <c r="B193" s="15" t="s">
        <v>200</v>
      </c>
      <c r="C193" s="9">
        <f t="shared" si="3"/>
        <v>1020.8000000000001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1020.8000000000001</v>
      </c>
      <c r="M193" s="9">
        <v>0</v>
      </c>
      <c r="N193" s="9">
        <v>0</v>
      </c>
      <c r="O193" s="17">
        <v>0</v>
      </c>
    </row>
    <row r="194" spans="1:15" ht="15">
      <c r="A194" s="7"/>
      <c r="B194" s="15" t="s">
        <v>201</v>
      </c>
      <c r="C194" s="9">
        <f t="shared" si="3"/>
        <v>66004</v>
      </c>
      <c r="D194" s="9">
        <v>0</v>
      </c>
      <c r="E194" s="9">
        <v>0</v>
      </c>
      <c r="F194" s="9">
        <v>0</v>
      </c>
      <c r="G194" s="9">
        <v>0</v>
      </c>
      <c r="H194" s="9">
        <v>35496</v>
      </c>
      <c r="I194" s="9">
        <v>2610</v>
      </c>
      <c r="J194" s="9">
        <v>986</v>
      </c>
      <c r="K194" s="9">
        <v>7656</v>
      </c>
      <c r="L194" s="9">
        <v>8526</v>
      </c>
      <c r="M194" s="9">
        <v>0</v>
      </c>
      <c r="N194" s="9">
        <v>10730</v>
      </c>
      <c r="O194" s="17">
        <v>0</v>
      </c>
    </row>
    <row r="195" spans="1:15" ht="15">
      <c r="A195" s="7"/>
      <c r="B195" s="15" t="s">
        <v>202</v>
      </c>
      <c r="C195" s="9">
        <f t="shared" si="3"/>
        <v>66004</v>
      </c>
      <c r="D195" s="9">
        <v>0</v>
      </c>
      <c r="E195" s="9">
        <v>0</v>
      </c>
      <c r="F195" s="9">
        <v>0</v>
      </c>
      <c r="G195" s="9">
        <v>0</v>
      </c>
      <c r="H195" s="9">
        <v>35496</v>
      </c>
      <c r="I195" s="9">
        <v>2610</v>
      </c>
      <c r="J195" s="9">
        <v>986</v>
      </c>
      <c r="K195" s="9">
        <v>7656</v>
      </c>
      <c r="L195" s="9">
        <v>8526</v>
      </c>
      <c r="M195" s="9">
        <v>0</v>
      </c>
      <c r="N195" s="9">
        <v>10730</v>
      </c>
      <c r="O195" s="17">
        <v>0</v>
      </c>
    </row>
    <row r="196" spans="1:15" ht="15">
      <c r="A196" s="7"/>
      <c r="B196" s="15" t="s">
        <v>100</v>
      </c>
      <c r="C196" s="9">
        <f t="shared" si="3"/>
        <v>147900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17">
        <v>147900</v>
      </c>
    </row>
    <row r="197" spans="1:15" ht="15">
      <c r="A197" s="7"/>
      <c r="B197" s="15" t="s">
        <v>203</v>
      </c>
      <c r="C197" s="9">
        <f t="shared" si="3"/>
        <v>147900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17">
        <v>147900</v>
      </c>
    </row>
    <row r="198" spans="1:15" ht="15">
      <c r="A198" s="7"/>
      <c r="B198" s="15" t="s">
        <v>241</v>
      </c>
      <c r="C198" s="9">
        <f>SUM(D198:N198)</f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17">
        <v>147900</v>
      </c>
    </row>
    <row r="199" spans="1:15" ht="15">
      <c r="A199" s="7"/>
      <c r="B199" s="15" t="s">
        <v>204</v>
      </c>
      <c r="C199" s="9">
        <f aca="true" t="shared" si="4" ref="C199:C264">SUM(D199:O199)</f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17">
        <v>0</v>
      </c>
    </row>
    <row r="200" spans="1:15" ht="15">
      <c r="A200" s="7"/>
      <c r="B200" s="15" t="s">
        <v>101</v>
      </c>
      <c r="C200" s="9">
        <f t="shared" si="4"/>
        <v>7505.95</v>
      </c>
      <c r="D200" s="9">
        <v>0</v>
      </c>
      <c r="E200" s="9">
        <v>0</v>
      </c>
      <c r="F200" s="9">
        <v>0</v>
      </c>
      <c r="G200" s="9">
        <v>1748</v>
      </c>
      <c r="H200" s="9">
        <v>0</v>
      </c>
      <c r="I200" s="9">
        <v>0</v>
      </c>
      <c r="J200" s="9">
        <v>0</v>
      </c>
      <c r="K200" s="9">
        <v>0</v>
      </c>
      <c r="L200" s="9">
        <v>817.95</v>
      </c>
      <c r="M200" s="9">
        <v>0</v>
      </c>
      <c r="N200" s="9">
        <v>2660</v>
      </c>
      <c r="O200" s="17">
        <v>2280</v>
      </c>
    </row>
    <row r="201" spans="1:15" ht="15">
      <c r="A201" s="7"/>
      <c r="B201" s="15" t="s">
        <v>102</v>
      </c>
      <c r="C201" s="9">
        <f t="shared" si="4"/>
        <v>7505.95</v>
      </c>
      <c r="D201" s="9">
        <v>0</v>
      </c>
      <c r="E201" s="9">
        <v>0</v>
      </c>
      <c r="F201" s="9">
        <v>0</v>
      </c>
      <c r="G201" s="9">
        <v>1748</v>
      </c>
      <c r="H201" s="9">
        <v>0</v>
      </c>
      <c r="I201" s="9">
        <v>0</v>
      </c>
      <c r="J201" s="9">
        <v>0</v>
      </c>
      <c r="K201" s="9">
        <v>0</v>
      </c>
      <c r="L201" s="9">
        <v>817.95</v>
      </c>
      <c r="M201" s="9">
        <v>0</v>
      </c>
      <c r="N201" s="9">
        <v>2660</v>
      </c>
      <c r="O201" s="17">
        <v>2280</v>
      </c>
    </row>
    <row r="202" spans="1:15" ht="15">
      <c r="A202" s="7"/>
      <c r="B202" s="15" t="s">
        <v>205</v>
      </c>
      <c r="C202" s="9">
        <f t="shared" si="4"/>
        <v>7505.95</v>
      </c>
      <c r="D202" s="9">
        <v>0</v>
      </c>
      <c r="E202" s="9">
        <v>0</v>
      </c>
      <c r="F202" s="9">
        <v>0</v>
      </c>
      <c r="G202" s="9">
        <v>1748</v>
      </c>
      <c r="H202" s="9">
        <v>0</v>
      </c>
      <c r="I202" s="9">
        <v>0</v>
      </c>
      <c r="J202" s="9">
        <v>0</v>
      </c>
      <c r="K202" s="9">
        <v>0</v>
      </c>
      <c r="L202" s="9">
        <v>817.95</v>
      </c>
      <c r="M202" s="9">
        <v>0</v>
      </c>
      <c r="N202" s="9">
        <v>2660</v>
      </c>
      <c r="O202" s="17">
        <v>2280</v>
      </c>
    </row>
    <row r="203" spans="1:15" ht="15">
      <c r="A203" s="7"/>
      <c r="B203" s="15" t="s">
        <v>103</v>
      </c>
      <c r="C203" s="9">
        <f t="shared" si="4"/>
        <v>2552707.5600000005</v>
      </c>
      <c r="D203" s="9">
        <v>0</v>
      </c>
      <c r="E203" s="9">
        <v>0</v>
      </c>
      <c r="F203" s="9">
        <v>33228</v>
      </c>
      <c r="G203" s="9">
        <v>213942.48</v>
      </c>
      <c r="H203" s="9">
        <v>356169.66000000003</v>
      </c>
      <c r="I203" s="9">
        <v>156112.95</v>
      </c>
      <c r="J203" s="9">
        <v>313985.12</v>
      </c>
      <c r="K203" s="9">
        <v>79313.35</v>
      </c>
      <c r="L203" s="9">
        <v>416183.22000000003</v>
      </c>
      <c r="M203" s="9">
        <v>192316.22</v>
      </c>
      <c r="N203" s="9">
        <v>557329.8200000001</v>
      </c>
      <c r="O203" s="17">
        <v>234126.74</v>
      </c>
    </row>
    <row r="204" spans="1:15" ht="15">
      <c r="A204" s="7"/>
      <c r="B204" s="15" t="s">
        <v>104</v>
      </c>
      <c r="C204" s="9">
        <f t="shared" si="4"/>
        <v>2538307.5600000005</v>
      </c>
      <c r="D204" s="9">
        <v>0</v>
      </c>
      <c r="E204" s="9">
        <v>0</v>
      </c>
      <c r="F204" s="9">
        <v>33228</v>
      </c>
      <c r="G204" s="9">
        <v>199542.48</v>
      </c>
      <c r="H204" s="9">
        <v>356169.66000000003</v>
      </c>
      <c r="I204" s="9">
        <v>156112.95</v>
      </c>
      <c r="J204" s="9">
        <v>313985.12</v>
      </c>
      <c r="K204" s="9">
        <v>79313.35</v>
      </c>
      <c r="L204" s="9">
        <v>416183.22000000003</v>
      </c>
      <c r="M204" s="9">
        <v>192316.22</v>
      </c>
      <c r="N204" s="9">
        <v>557329.8200000001</v>
      </c>
      <c r="O204" s="17">
        <v>234126.74</v>
      </c>
    </row>
    <row r="205" spans="1:15" ht="15">
      <c r="A205" s="7"/>
      <c r="B205" s="15" t="s">
        <v>105</v>
      </c>
      <c r="C205" s="9">
        <f t="shared" si="4"/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17">
        <v>0</v>
      </c>
    </row>
    <row r="206" spans="1:15" ht="15">
      <c r="A206" s="7"/>
      <c r="B206" s="15" t="s">
        <v>206</v>
      </c>
      <c r="C206" s="9">
        <f t="shared" si="4"/>
        <v>2538307.5600000005</v>
      </c>
      <c r="D206" s="9">
        <v>0</v>
      </c>
      <c r="E206" s="9">
        <v>0</v>
      </c>
      <c r="F206" s="9">
        <v>33228</v>
      </c>
      <c r="G206" s="9">
        <v>199542.48</v>
      </c>
      <c r="H206" s="9">
        <v>356169.66000000003</v>
      </c>
      <c r="I206" s="9">
        <v>156112.95</v>
      </c>
      <c r="J206" s="9">
        <v>313985.12</v>
      </c>
      <c r="K206" s="9">
        <v>79313.35</v>
      </c>
      <c r="L206" s="9">
        <v>416183.22000000003</v>
      </c>
      <c r="M206" s="9">
        <v>192316.22</v>
      </c>
      <c r="N206" s="9">
        <v>557329.8200000001</v>
      </c>
      <c r="O206" s="17">
        <v>234126.74</v>
      </c>
    </row>
    <row r="207" spans="1:15" ht="15">
      <c r="A207" s="7"/>
      <c r="B207" s="15" t="s">
        <v>221</v>
      </c>
      <c r="C207" s="9">
        <f t="shared" si="4"/>
        <v>14400</v>
      </c>
      <c r="D207" s="9">
        <v>0</v>
      </c>
      <c r="E207" s="9">
        <v>0</v>
      </c>
      <c r="F207" s="9">
        <v>0</v>
      </c>
      <c r="G207" s="9">
        <v>14400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17">
        <v>0</v>
      </c>
    </row>
    <row r="208" spans="1:15" ht="15">
      <c r="A208" s="7"/>
      <c r="B208" s="15" t="s">
        <v>221</v>
      </c>
      <c r="C208" s="9">
        <f t="shared" si="4"/>
        <v>14400</v>
      </c>
      <c r="D208" s="9">
        <v>0</v>
      </c>
      <c r="E208" s="9">
        <v>0</v>
      </c>
      <c r="F208" s="9">
        <v>0</v>
      </c>
      <c r="G208" s="9">
        <v>14400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17">
        <v>0</v>
      </c>
    </row>
    <row r="209" spans="1:15" ht="15">
      <c r="A209" s="7"/>
      <c r="B209" s="15" t="s">
        <v>106</v>
      </c>
      <c r="C209" s="9">
        <f t="shared" si="4"/>
        <v>6431059.569999999</v>
      </c>
      <c r="D209" s="9">
        <v>0</v>
      </c>
      <c r="E209" s="9">
        <v>242816</v>
      </c>
      <c r="F209" s="9">
        <v>310818</v>
      </c>
      <c r="G209" s="9">
        <v>480933.46</v>
      </c>
      <c r="H209" s="9">
        <v>296104.60000000003</v>
      </c>
      <c r="I209" s="9">
        <v>282132.9</v>
      </c>
      <c r="J209" s="9">
        <v>1984522.8</v>
      </c>
      <c r="K209" s="9">
        <v>419699.3</v>
      </c>
      <c r="L209" s="9">
        <v>471659.54000000004</v>
      </c>
      <c r="M209" s="9">
        <v>383755.01</v>
      </c>
      <c r="N209" s="9">
        <v>402986.39</v>
      </c>
      <c r="O209" s="17">
        <v>1155631.57</v>
      </c>
    </row>
    <row r="210" spans="1:15" ht="15">
      <c r="A210" s="7"/>
      <c r="B210" s="15" t="s">
        <v>228</v>
      </c>
      <c r="C210" s="9">
        <f t="shared" si="4"/>
        <v>319501.12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169176.72</v>
      </c>
      <c r="M210" s="9">
        <v>63204.92</v>
      </c>
      <c r="N210" s="9">
        <v>87119.48</v>
      </c>
      <c r="O210" s="17">
        <v>0</v>
      </c>
    </row>
    <row r="211" spans="1:15" ht="15">
      <c r="A211" s="7"/>
      <c r="B211" s="15" t="s">
        <v>228</v>
      </c>
      <c r="C211" s="9">
        <f t="shared" si="4"/>
        <v>319501.12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169176.72</v>
      </c>
      <c r="M211" s="9">
        <v>63204.92</v>
      </c>
      <c r="N211" s="9">
        <v>87119.48</v>
      </c>
      <c r="O211" s="17">
        <v>0</v>
      </c>
    </row>
    <row r="212" spans="1:15" ht="15">
      <c r="A212" s="7"/>
      <c r="B212" s="15" t="s">
        <v>107</v>
      </c>
      <c r="C212" s="9">
        <f t="shared" si="4"/>
        <v>94832.95999999999</v>
      </c>
      <c r="D212" s="9">
        <v>0</v>
      </c>
      <c r="E212" s="9">
        <v>0</v>
      </c>
      <c r="F212" s="9">
        <v>54470</v>
      </c>
      <c r="G212" s="9">
        <v>0</v>
      </c>
      <c r="H212" s="9">
        <v>17280</v>
      </c>
      <c r="I212" s="9">
        <v>1612</v>
      </c>
      <c r="J212" s="9">
        <v>0</v>
      </c>
      <c r="K212" s="9">
        <v>7232</v>
      </c>
      <c r="L212" s="9">
        <v>2481</v>
      </c>
      <c r="M212" s="9">
        <v>16911.96</v>
      </c>
      <c r="N212" s="9">
        <v>-5154</v>
      </c>
      <c r="O212" s="17">
        <v>0</v>
      </c>
    </row>
    <row r="213" spans="1:15" ht="15">
      <c r="A213" s="7"/>
      <c r="B213" s="15" t="s">
        <v>108</v>
      </c>
      <c r="C213" s="9">
        <f t="shared" si="4"/>
        <v>94832.95999999999</v>
      </c>
      <c r="D213" s="9">
        <v>0</v>
      </c>
      <c r="E213" s="9">
        <v>0</v>
      </c>
      <c r="F213" s="9">
        <v>54470</v>
      </c>
      <c r="G213" s="9">
        <v>0</v>
      </c>
      <c r="H213" s="9">
        <v>17280</v>
      </c>
      <c r="I213" s="9">
        <v>1612</v>
      </c>
      <c r="J213" s="9">
        <v>0</v>
      </c>
      <c r="K213" s="9">
        <v>7232</v>
      </c>
      <c r="L213" s="9">
        <v>2481</v>
      </c>
      <c r="M213" s="9">
        <v>16911.96</v>
      </c>
      <c r="N213" s="9">
        <v>-5154</v>
      </c>
      <c r="O213" s="17">
        <v>0</v>
      </c>
    </row>
    <row r="214" spans="1:15" ht="15">
      <c r="A214" s="7"/>
      <c r="B214" s="15" t="s">
        <v>207</v>
      </c>
      <c r="C214" s="9">
        <f t="shared" si="4"/>
        <v>4116272.7</v>
      </c>
      <c r="D214" s="9">
        <v>0</v>
      </c>
      <c r="E214" s="9">
        <v>242816</v>
      </c>
      <c r="F214" s="9">
        <v>256348</v>
      </c>
      <c r="G214" s="9">
        <v>469345</v>
      </c>
      <c r="H214" s="9">
        <v>267205</v>
      </c>
      <c r="I214" s="9">
        <v>254858</v>
      </c>
      <c r="J214" s="9">
        <v>263767</v>
      </c>
      <c r="K214" s="9">
        <v>383268.92</v>
      </c>
      <c r="L214" s="9">
        <v>264515.94</v>
      </c>
      <c r="M214" s="9">
        <v>281870</v>
      </c>
      <c r="N214" s="9">
        <v>284520</v>
      </c>
      <c r="O214" s="17">
        <v>1147758.84</v>
      </c>
    </row>
    <row r="215" spans="1:15" ht="15">
      <c r="A215" s="7"/>
      <c r="B215" s="15" t="s">
        <v>109</v>
      </c>
      <c r="C215" s="9">
        <f t="shared" si="4"/>
        <v>4116272.7</v>
      </c>
      <c r="D215" s="9">
        <v>0</v>
      </c>
      <c r="E215" s="9">
        <v>242816</v>
      </c>
      <c r="F215" s="9">
        <v>256348</v>
      </c>
      <c r="G215" s="9">
        <v>469345</v>
      </c>
      <c r="H215" s="9">
        <v>267205</v>
      </c>
      <c r="I215" s="9">
        <v>254858</v>
      </c>
      <c r="J215" s="9">
        <v>263767</v>
      </c>
      <c r="K215" s="9">
        <v>383268.92</v>
      </c>
      <c r="L215" s="9">
        <v>264515.94</v>
      </c>
      <c r="M215" s="9">
        <v>281870</v>
      </c>
      <c r="N215" s="9">
        <v>284520</v>
      </c>
      <c r="O215" s="17">
        <v>1147758.84</v>
      </c>
    </row>
    <row r="216" spans="1:15" ht="15">
      <c r="A216" s="7"/>
      <c r="B216" s="15" t="s">
        <v>110</v>
      </c>
      <c r="C216" s="9">
        <f t="shared" si="4"/>
        <v>1900452.7899999996</v>
      </c>
      <c r="D216" s="9">
        <v>0</v>
      </c>
      <c r="E216" s="9">
        <v>0</v>
      </c>
      <c r="F216" s="9">
        <v>0</v>
      </c>
      <c r="G216" s="9">
        <v>11588.460000000001</v>
      </c>
      <c r="H216" s="9">
        <v>11619.6</v>
      </c>
      <c r="I216" s="9">
        <v>25662.9</v>
      </c>
      <c r="J216" s="9">
        <v>1720755.8</v>
      </c>
      <c r="K216" s="9">
        <v>29198.38</v>
      </c>
      <c r="L216" s="9">
        <v>35485.88</v>
      </c>
      <c r="M216" s="9">
        <v>21768.13</v>
      </c>
      <c r="N216" s="9">
        <v>36500.91</v>
      </c>
      <c r="O216" s="17">
        <v>7872.7300000000005</v>
      </c>
    </row>
    <row r="217" spans="1:15" ht="15">
      <c r="A217" s="7"/>
      <c r="B217" s="15" t="s">
        <v>111</v>
      </c>
      <c r="C217" s="9">
        <f t="shared" si="4"/>
        <v>205452.79000000004</v>
      </c>
      <c r="D217" s="9">
        <v>0</v>
      </c>
      <c r="E217" s="9">
        <v>0</v>
      </c>
      <c r="F217" s="9">
        <v>0</v>
      </c>
      <c r="G217" s="9">
        <v>11588.460000000001</v>
      </c>
      <c r="H217" s="9">
        <v>11619.6</v>
      </c>
      <c r="I217" s="9">
        <v>25662.9</v>
      </c>
      <c r="J217" s="9">
        <v>25755.8</v>
      </c>
      <c r="K217" s="9">
        <v>29198.38</v>
      </c>
      <c r="L217" s="9">
        <v>35485.88</v>
      </c>
      <c r="M217" s="9">
        <v>21768.13</v>
      </c>
      <c r="N217" s="9">
        <v>36500.91</v>
      </c>
      <c r="O217" s="17">
        <v>7872.7300000000005</v>
      </c>
    </row>
    <row r="218" spans="1:15" ht="15">
      <c r="A218" s="7"/>
      <c r="B218" s="15" t="s">
        <v>208</v>
      </c>
      <c r="C218" s="9">
        <f t="shared" si="4"/>
        <v>1695000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1695000</v>
      </c>
      <c r="K218" s="9">
        <v>0</v>
      </c>
      <c r="L218" s="9">
        <v>0</v>
      </c>
      <c r="M218" s="9">
        <v>0</v>
      </c>
      <c r="N218" s="9">
        <v>0</v>
      </c>
      <c r="O218" s="17">
        <v>0</v>
      </c>
    </row>
    <row r="219" spans="1:15" s="11" customFormat="1" ht="15">
      <c r="A219" s="19"/>
      <c r="B219" s="20" t="s">
        <v>112</v>
      </c>
      <c r="C219" s="8">
        <f t="shared" si="4"/>
        <v>15957448.780000001</v>
      </c>
      <c r="D219" s="8">
        <v>0</v>
      </c>
      <c r="E219" s="8">
        <v>185074</v>
      </c>
      <c r="F219" s="8">
        <v>24553</v>
      </c>
      <c r="G219" s="8">
        <v>189456.5</v>
      </c>
      <c r="H219" s="8">
        <v>15066611</v>
      </c>
      <c r="I219" s="8">
        <v>842448.5</v>
      </c>
      <c r="J219" s="8">
        <v>1146725.25</v>
      </c>
      <c r="K219" s="8">
        <v>-39047.88</v>
      </c>
      <c r="L219" s="8">
        <v>1034866.55</v>
      </c>
      <c r="M219" s="8">
        <v>11137</v>
      </c>
      <c r="N219" s="8">
        <v>-2506257.18</v>
      </c>
      <c r="O219" s="16">
        <v>1882.04</v>
      </c>
    </row>
    <row r="220" spans="1:15" ht="15">
      <c r="A220" s="7"/>
      <c r="B220" s="15" t="s">
        <v>113</v>
      </c>
      <c r="C220" s="9">
        <f t="shared" si="4"/>
        <v>15957448.780000001</v>
      </c>
      <c r="D220" s="9">
        <v>0</v>
      </c>
      <c r="E220" s="9">
        <v>185074</v>
      </c>
      <c r="F220" s="9">
        <v>24553</v>
      </c>
      <c r="G220" s="9">
        <v>189456.5</v>
      </c>
      <c r="H220" s="9">
        <v>15066611</v>
      </c>
      <c r="I220" s="9">
        <v>842448.5</v>
      </c>
      <c r="J220" s="9">
        <v>1146725.25</v>
      </c>
      <c r="K220" s="9">
        <v>-39047.88</v>
      </c>
      <c r="L220" s="9">
        <v>1034866.55</v>
      </c>
      <c r="M220" s="9">
        <v>11137</v>
      </c>
      <c r="N220" s="9">
        <v>-2506257.18</v>
      </c>
      <c r="O220" s="17">
        <v>1882.04</v>
      </c>
    </row>
    <row r="221" spans="1:15" ht="15">
      <c r="A221" s="7"/>
      <c r="B221" s="15" t="s">
        <v>114</v>
      </c>
      <c r="C221" s="9">
        <f t="shared" si="4"/>
        <v>15337448.780000001</v>
      </c>
      <c r="D221" s="9">
        <v>0</v>
      </c>
      <c r="E221" s="9">
        <v>15074</v>
      </c>
      <c r="F221" s="9">
        <v>24553</v>
      </c>
      <c r="G221" s="9">
        <v>23456.5</v>
      </c>
      <c r="H221" s="9">
        <v>15066611</v>
      </c>
      <c r="I221" s="9">
        <v>842448.5</v>
      </c>
      <c r="J221" s="9">
        <v>943725.25</v>
      </c>
      <c r="K221" s="9">
        <v>-39047.88</v>
      </c>
      <c r="L221" s="9">
        <v>1028866.55</v>
      </c>
      <c r="M221" s="9">
        <v>11137</v>
      </c>
      <c r="N221" s="9">
        <v>-2581257.18</v>
      </c>
      <c r="O221" s="17">
        <v>1882.04</v>
      </c>
    </row>
    <row r="222" spans="1:15" ht="15">
      <c r="A222" s="7"/>
      <c r="B222" s="15" t="s">
        <v>115</v>
      </c>
      <c r="C222" s="9">
        <f t="shared" si="4"/>
        <v>3790198.78</v>
      </c>
      <c r="D222" s="9">
        <v>0</v>
      </c>
      <c r="E222" s="9">
        <v>15074</v>
      </c>
      <c r="F222" s="9">
        <v>24553</v>
      </c>
      <c r="G222" s="9">
        <v>23456.5</v>
      </c>
      <c r="H222" s="9">
        <v>1124111</v>
      </c>
      <c r="I222" s="9">
        <v>842448.5</v>
      </c>
      <c r="J222" s="9">
        <v>943725.25</v>
      </c>
      <c r="K222" s="9">
        <v>-39047.88</v>
      </c>
      <c r="L222" s="9">
        <v>1028866.55</v>
      </c>
      <c r="M222" s="9">
        <v>11137</v>
      </c>
      <c r="N222" s="9">
        <v>-186007.18</v>
      </c>
      <c r="O222" s="17">
        <v>1882.04</v>
      </c>
    </row>
    <row r="223" spans="1:15" ht="15">
      <c r="A223" s="7"/>
      <c r="B223" s="15" t="s">
        <v>116</v>
      </c>
      <c r="C223" s="9">
        <f t="shared" si="4"/>
        <v>11547250</v>
      </c>
      <c r="D223" s="9">
        <v>0</v>
      </c>
      <c r="E223" s="9">
        <v>0</v>
      </c>
      <c r="F223" s="9">
        <v>0</v>
      </c>
      <c r="G223" s="9">
        <v>0</v>
      </c>
      <c r="H223" s="9">
        <v>13942500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-2395250</v>
      </c>
      <c r="O223" s="17">
        <v>0</v>
      </c>
    </row>
    <row r="224" spans="1:15" ht="15">
      <c r="A224" s="7"/>
      <c r="B224" s="15" t="s">
        <v>209</v>
      </c>
      <c r="C224" s="9">
        <f t="shared" si="4"/>
        <v>620000</v>
      </c>
      <c r="D224" s="9">
        <v>0</v>
      </c>
      <c r="E224" s="9">
        <v>170000</v>
      </c>
      <c r="F224" s="9">
        <v>0</v>
      </c>
      <c r="G224" s="9">
        <v>166000</v>
      </c>
      <c r="H224" s="9">
        <v>0</v>
      </c>
      <c r="I224" s="9">
        <v>0</v>
      </c>
      <c r="J224" s="9">
        <v>203000</v>
      </c>
      <c r="K224" s="9">
        <v>0</v>
      </c>
      <c r="L224" s="9">
        <v>6000</v>
      </c>
      <c r="M224" s="9">
        <v>0</v>
      </c>
      <c r="N224" s="9">
        <v>75000</v>
      </c>
      <c r="O224" s="17">
        <v>0</v>
      </c>
    </row>
    <row r="225" spans="1:15" ht="15">
      <c r="A225" s="7"/>
      <c r="B225" s="15" t="s">
        <v>117</v>
      </c>
      <c r="C225" s="9">
        <f t="shared" si="4"/>
        <v>620000</v>
      </c>
      <c r="D225" s="9">
        <v>0</v>
      </c>
      <c r="E225" s="9">
        <v>170000</v>
      </c>
      <c r="F225" s="9">
        <v>0</v>
      </c>
      <c r="G225" s="9">
        <v>166000</v>
      </c>
      <c r="H225" s="9">
        <v>0</v>
      </c>
      <c r="I225" s="9">
        <v>0</v>
      </c>
      <c r="J225" s="9">
        <v>203000</v>
      </c>
      <c r="K225" s="9">
        <v>0</v>
      </c>
      <c r="L225" s="9">
        <v>6000</v>
      </c>
      <c r="M225" s="9">
        <v>0</v>
      </c>
      <c r="N225" s="9">
        <v>75000</v>
      </c>
      <c r="O225" s="17">
        <v>0</v>
      </c>
    </row>
    <row r="226" spans="1:15" s="11" customFormat="1" ht="15">
      <c r="A226" s="19"/>
      <c r="B226" s="20" t="s">
        <v>119</v>
      </c>
      <c r="C226" s="8">
        <f t="shared" si="4"/>
        <v>3642656.96</v>
      </c>
      <c r="D226" s="8">
        <v>0</v>
      </c>
      <c r="E226" s="8">
        <v>0</v>
      </c>
      <c r="F226" s="8">
        <v>0</v>
      </c>
      <c r="G226" s="8">
        <v>0</v>
      </c>
      <c r="H226" s="8">
        <v>949245.49</v>
      </c>
      <c r="I226" s="8">
        <v>713982.67</v>
      </c>
      <c r="J226" s="8">
        <v>617603.87</v>
      </c>
      <c r="K226" s="8">
        <v>616404.21</v>
      </c>
      <c r="L226" s="8">
        <v>59101.21</v>
      </c>
      <c r="M226" s="8">
        <v>462326.3</v>
      </c>
      <c r="N226" s="8">
        <v>72813.33</v>
      </c>
      <c r="O226" s="16">
        <v>151179.88</v>
      </c>
    </row>
    <row r="227" spans="1:15" ht="15">
      <c r="A227" s="7"/>
      <c r="B227" s="15" t="s">
        <v>120</v>
      </c>
      <c r="C227" s="9">
        <f t="shared" si="4"/>
        <v>2703228.2500000005</v>
      </c>
      <c r="D227" s="9">
        <v>0</v>
      </c>
      <c r="E227" s="9">
        <v>0</v>
      </c>
      <c r="F227" s="9">
        <v>0</v>
      </c>
      <c r="G227" s="9">
        <v>0</v>
      </c>
      <c r="H227" s="9">
        <v>949245.49</v>
      </c>
      <c r="I227" s="9">
        <v>713982.67</v>
      </c>
      <c r="J227" s="9">
        <v>0</v>
      </c>
      <c r="K227" s="9">
        <v>391573.44</v>
      </c>
      <c r="L227" s="9">
        <v>57138.49</v>
      </c>
      <c r="M227" s="9">
        <v>431323.56</v>
      </c>
      <c r="N227" s="9">
        <v>69388.72</v>
      </c>
      <c r="O227" s="17">
        <v>90575.88</v>
      </c>
    </row>
    <row r="228" spans="1:15" ht="15">
      <c r="A228" s="7"/>
      <c r="B228" s="15" t="s">
        <v>210</v>
      </c>
      <c r="C228" s="9">
        <f t="shared" si="4"/>
        <v>1261374.58</v>
      </c>
      <c r="D228" s="9">
        <v>0</v>
      </c>
      <c r="E228" s="9">
        <v>0</v>
      </c>
      <c r="F228" s="9">
        <v>0</v>
      </c>
      <c r="G228" s="9">
        <v>0</v>
      </c>
      <c r="H228" s="9">
        <v>949245.49</v>
      </c>
      <c r="I228" s="9">
        <v>0</v>
      </c>
      <c r="J228" s="9">
        <v>0</v>
      </c>
      <c r="K228" s="9">
        <v>186742.63</v>
      </c>
      <c r="L228" s="9">
        <v>34810.58</v>
      </c>
      <c r="M228" s="9">
        <v>0</v>
      </c>
      <c r="N228" s="9">
        <v>0</v>
      </c>
      <c r="O228" s="17">
        <v>90575.88</v>
      </c>
    </row>
    <row r="229" spans="1:15" ht="15">
      <c r="A229" s="7"/>
      <c r="B229" s="15" t="s">
        <v>121</v>
      </c>
      <c r="C229" s="9">
        <f t="shared" si="4"/>
        <v>1261374.58</v>
      </c>
      <c r="D229" s="9">
        <v>0</v>
      </c>
      <c r="E229" s="9">
        <v>0</v>
      </c>
      <c r="F229" s="9">
        <v>0</v>
      </c>
      <c r="G229" s="9">
        <v>0</v>
      </c>
      <c r="H229" s="9">
        <v>949245.49</v>
      </c>
      <c r="I229" s="9">
        <v>0</v>
      </c>
      <c r="J229" s="9">
        <v>0</v>
      </c>
      <c r="K229" s="9">
        <v>186742.63</v>
      </c>
      <c r="L229" s="9">
        <v>34810.58</v>
      </c>
      <c r="M229" s="9">
        <v>0</v>
      </c>
      <c r="N229" s="9">
        <v>0</v>
      </c>
      <c r="O229" s="17">
        <v>90575.88</v>
      </c>
    </row>
    <row r="230" spans="1:15" ht="15">
      <c r="A230" s="7"/>
      <c r="B230" s="15" t="s">
        <v>211</v>
      </c>
      <c r="C230" s="9">
        <f t="shared" si="4"/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17">
        <v>0</v>
      </c>
    </row>
    <row r="231" spans="1:15" ht="15">
      <c r="A231" s="7"/>
      <c r="B231" s="15" t="s">
        <v>211</v>
      </c>
      <c r="C231" s="9">
        <f t="shared" si="4"/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17">
        <v>0</v>
      </c>
    </row>
    <row r="232" spans="1:15" ht="15">
      <c r="A232" s="7"/>
      <c r="B232" s="15" t="s">
        <v>212</v>
      </c>
      <c r="C232" s="9">
        <f t="shared" si="4"/>
        <v>213596.72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157852.55000000002</v>
      </c>
      <c r="L232" s="9">
        <v>6842.84</v>
      </c>
      <c r="M232" s="9">
        <v>14930.86</v>
      </c>
      <c r="N232" s="9">
        <v>33970.47</v>
      </c>
      <c r="O232" s="17">
        <v>0</v>
      </c>
    </row>
    <row r="233" spans="1:15" ht="15">
      <c r="A233" s="7"/>
      <c r="B233" s="15" t="s">
        <v>213</v>
      </c>
      <c r="C233" s="9">
        <f t="shared" si="4"/>
        <v>213596.72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157852.55000000002</v>
      </c>
      <c r="L233" s="9">
        <v>6842.84</v>
      </c>
      <c r="M233" s="9">
        <v>14930.86</v>
      </c>
      <c r="N233" s="9">
        <v>33970.47</v>
      </c>
      <c r="O233" s="17">
        <v>0</v>
      </c>
    </row>
    <row r="234" spans="1:15" ht="15">
      <c r="A234" s="7"/>
      <c r="B234" s="15" t="s">
        <v>214</v>
      </c>
      <c r="C234" s="9">
        <f t="shared" si="4"/>
        <v>1228256.95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713982.67</v>
      </c>
      <c r="J234" s="9">
        <v>0</v>
      </c>
      <c r="K234" s="9">
        <v>46978.26</v>
      </c>
      <c r="L234" s="9">
        <v>15485.07</v>
      </c>
      <c r="M234" s="9">
        <v>416392.7</v>
      </c>
      <c r="N234" s="9">
        <v>35418.25</v>
      </c>
      <c r="O234" s="17">
        <v>0</v>
      </c>
    </row>
    <row r="235" spans="1:15" ht="15">
      <c r="A235" s="7"/>
      <c r="B235" s="15" t="s">
        <v>122</v>
      </c>
      <c r="C235" s="9">
        <f t="shared" si="4"/>
        <v>106428.14000000001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89220.19</v>
      </c>
      <c r="J235" s="9">
        <v>0</v>
      </c>
      <c r="K235" s="9">
        <v>0</v>
      </c>
      <c r="L235" s="9">
        <v>15485.07</v>
      </c>
      <c r="M235" s="9">
        <v>0</v>
      </c>
      <c r="N235" s="9">
        <v>1722.88</v>
      </c>
      <c r="O235" s="17">
        <v>0</v>
      </c>
    </row>
    <row r="236" spans="1:15" ht="15">
      <c r="A236" s="7"/>
      <c r="B236" s="15" t="s">
        <v>215</v>
      </c>
      <c r="C236" s="9">
        <f t="shared" si="4"/>
        <v>1121828.81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624762.48</v>
      </c>
      <c r="J236" s="9">
        <v>0</v>
      </c>
      <c r="K236" s="9">
        <v>46978.26</v>
      </c>
      <c r="L236" s="9">
        <v>0</v>
      </c>
      <c r="M236" s="9">
        <v>416392.7</v>
      </c>
      <c r="N236" s="9">
        <v>33695.37</v>
      </c>
      <c r="O236" s="17">
        <v>0</v>
      </c>
    </row>
    <row r="237" spans="1:15" ht="15">
      <c r="A237" s="7"/>
      <c r="B237" s="15" t="s">
        <v>123</v>
      </c>
      <c r="C237" s="9">
        <f t="shared" si="4"/>
        <v>74906.8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14302.800000000001</v>
      </c>
      <c r="N237" s="9">
        <v>0</v>
      </c>
      <c r="O237" s="17">
        <v>60604</v>
      </c>
    </row>
    <row r="238" spans="1:15" ht="15">
      <c r="A238" s="7"/>
      <c r="B238" s="15" t="s">
        <v>124</v>
      </c>
      <c r="C238" s="9">
        <f t="shared" si="4"/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17">
        <v>0</v>
      </c>
    </row>
    <row r="239" spans="1:15" ht="15">
      <c r="A239" s="7"/>
      <c r="B239" s="15" t="s">
        <v>124</v>
      </c>
      <c r="C239" s="9">
        <f t="shared" si="4"/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17">
        <v>0</v>
      </c>
    </row>
    <row r="240" spans="1:15" ht="15">
      <c r="A240" s="7"/>
      <c r="B240" s="15" t="s">
        <v>242</v>
      </c>
      <c r="C240" s="9">
        <f>SUM(D240:N240)</f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17">
        <v>57684</v>
      </c>
    </row>
    <row r="241" spans="1:15" ht="15">
      <c r="A241" s="7"/>
      <c r="B241" s="15" t="s">
        <v>243</v>
      </c>
      <c r="C241" s="9">
        <f>SUM(D241:N241)</f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17">
        <v>57684</v>
      </c>
    </row>
    <row r="242" spans="1:15" ht="15">
      <c r="A242" s="7"/>
      <c r="B242" s="15" t="s">
        <v>216</v>
      </c>
      <c r="C242" s="9">
        <f t="shared" si="4"/>
        <v>2920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17">
        <v>2920</v>
      </c>
    </row>
    <row r="243" spans="1:15" ht="15">
      <c r="A243" s="7"/>
      <c r="B243" s="15" t="s">
        <v>217</v>
      </c>
      <c r="C243" s="9">
        <f t="shared" si="4"/>
        <v>2920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17">
        <v>2920</v>
      </c>
    </row>
    <row r="244" spans="1:15" ht="15">
      <c r="A244" s="7"/>
      <c r="B244" s="15" t="s">
        <v>125</v>
      </c>
      <c r="C244" s="9">
        <f t="shared" si="4"/>
        <v>14302.800000000001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14302.800000000001</v>
      </c>
      <c r="N244" s="9">
        <v>0</v>
      </c>
      <c r="O244" s="17">
        <v>0</v>
      </c>
    </row>
    <row r="245" spans="1:15" ht="15">
      <c r="A245" s="7"/>
      <c r="B245" s="15" t="s">
        <v>126</v>
      </c>
      <c r="C245" s="9">
        <f t="shared" si="4"/>
        <v>14302.800000000001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14302.800000000001</v>
      </c>
      <c r="N245" s="9">
        <v>0</v>
      </c>
      <c r="O245" s="17">
        <v>0</v>
      </c>
    </row>
    <row r="246" spans="1:15" ht="15">
      <c r="A246" s="7"/>
      <c r="B246" s="15" t="s">
        <v>127</v>
      </c>
      <c r="C246" s="9">
        <f t="shared" si="4"/>
        <v>823956.77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617603.87</v>
      </c>
      <c r="K246" s="9">
        <v>206352.9</v>
      </c>
      <c r="L246" s="9">
        <v>0</v>
      </c>
      <c r="M246" s="9">
        <v>0</v>
      </c>
      <c r="N246" s="9">
        <v>0</v>
      </c>
      <c r="O246" s="17">
        <v>0</v>
      </c>
    </row>
    <row r="247" spans="1:15" ht="15">
      <c r="A247" s="7"/>
      <c r="B247" s="15" t="s">
        <v>128</v>
      </c>
      <c r="C247" s="9">
        <f t="shared" si="4"/>
        <v>823956.77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617603.87</v>
      </c>
      <c r="K247" s="9">
        <v>206352.9</v>
      </c>
      <c r="L247" s="9">
        <v>0</v>
      </c>
      <c r="M247" s="9">
        <v>0</v>
      </c>
      <c r="N247" s="9">
        <v>0</v>
      </c>
      <c r="O247" s="17">
        <v>0</v>
      </c>
    </row>
    <row r="248" spans="1:15" ht="15">
      <c r="A248" s="7"/>
      <c r="B248" s="15" t="s">
        <v>128</v>
      </c>
      <c r="C248" s="9">
        <f t="shared" si="4"/>
        <v>823956.77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617603.87</v>
      </c>
      <c r="K248" s="9">
        <v>206352.9</v>
      </c>
      <c r="L248" s="9">
        <v>0</v>
      </c>
      <c r="M248" s="9">
        <v>0</v>
      </c>
      <c r="N248" s="9">
        <v>0</v>
      </c>
      <c r="O248" s="17">
        <v>0</v>
      </c>
    </row>
    <row r="249" spans="1:15" ht="15">
      <c r="A249" s="7"/>
      <c r="B249" s="15" t="s">
        <v>129</v>
      </c>
      <c r="C249" s="9">
        <f t="shared" si="4"/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17">
        <v>0</v>
      </c>
    </row>
    <row r="250" spans="1:15" ht="15">
      <c r="A250" s="7"/>
      <c r="B250" s="15" t="s">
        <v>129</v>
      </c>
      <c r="C250" s="9">
        <f t="shared" si="4"/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17">
        <v>0</v>
      </c>
    </row>
    <row r="251" spans="1:15" ht="15">
      <c r="A251" s="7"/>
      <c r="B251" s="15" t="s">
        <v>130</v>
      </c>
      <c r="C251" s="9">
        <f t="shared" si="4"/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17">
        <v>0</v>
      </c>
    </row>
    <row r="252" spans="1:15" ht="15">
      <c r="A252" s="7"/>
      <c r="B252" s="15" t="s">
        <v>131</v>
      </c>
      <c r="C252" s="9">
        <f t="shared" si="4"/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17">
        <v>0</v>
      </c>
    </row>
    <row r="253" spans="1:15" ht="15">
      <c r="A253" s="7"/>
      <c r="B253" s="15" t="s">
        <v>218</v>
      </c>
      <c r="C253" s="9">
        <f t="shared" si="4"/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17">
        <v>0</v>
      </c>
    </row>
    <row r="254" spans="1:15" ht="15">
      <c r="A254" s="7"/>
      <c r="B254" s="15" t="s">
        <v>132</v>
      </c>
      <c r="C254" s="9">
        <f t="shared" si="4"/>
        <v>38602.42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18477.87</v>
      </c>
      <c r="L254" s="9">
        <v>0</v>
      </c>
      <c r="M254" s="9">
        <v>16699.94</v>
      </c>
      <c r="N254" s="9">
        <v>3424.61</v>
      </c>
      <c r="O254" s="17">
        <v>0</v>
      </c>
    </row>
    <row r="255" spans="1:15" ht="15">
      <c r="A255" s="7"/>
      <c r="B255" s="15" t="s">
        <v>240</v>
      </c>
      <c r="C255" s="9">
        <f t="shared" si="4"/>
        <v>3424.61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3424.61</v>
      </c>
      <c r="O255" s="17">
        <v>0</v>
      </c>
    </row>
    <row r="256" spans="1:15" ht="15">
      <c r="A256" s="7"/>
      <c r="B256" s="15" t="s">
        <v>240</v>
      </c>
      <c r="C256" s="9">
        <f t="shared" si="4"/>
        <v>3424.61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3424.61</v>
      </c>
      <c r="O256" s="17">
        <v>0</v>
      </c>
    </row>
    <row r="257" spans="1:15" ht="15">
      <c r="A257" s="7"/>
      <c r="B257" s="15" t="s">
        <v>133</v>
      </c>
      <c r="C257" s="9">
        <f t="shared" si="4"/>
        <v>35177.81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18477.87</v>
      </c>
      <c r="L257" s="9">
        <v>0</v>
      </c>
      <c r="M257" s="9">
        <v>16699.94</v>
      </c>
      <c r="N257" s="9">
        <v>0</v>
      </c>
      <c r="O257" s="17">
        <v>0</v>
      </c>
    </row>
    <row r="258" spans="1:15" ht="15">
      <c r="A258" s="7"/>
      <c r="B258" s="15" t="s">
        <v>134</v>
      </c>
      <c r="C258" s="9">
        <f t="shared" si="4"/>
        <v>35177.81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18477.87</v>
      </c>
      <c r="L258" s="9">
        <v>0</v>
      </c>
      <c r="M258" s="9">
        <v>16699.94</v>
      </c>
      <c r="N258" s="9">
        <v>0</v>
      </c>
      <c r="O258" s="17">
        <v>0</v>
      </c>
    </row>
    <row r="259" spans="1:15" ht="15">
      <c r="A259" s="7"/>
      <c r="B259" s="15" t="s">
        <v>229</v>
      </c>
      <c r="C259" s="9">
        <f t="shared" si="4"/>
        <v>1962.72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1962.72</v>
      </c>
      <c r="M259" s="9">
        <v>0</v>
      </c>
      <c r="N259" s="9">
        <v>0</v>
      </c>
      <c r="O259" s="17">
        <v>0</v>
      </c>
    </row>
    <row r="260" spans="1:15" ht="15">
      <c r="A260" s="7"/>
      <c r="B260" s="15" t="s">
        <v>230</v>
      </c>
      <c r="C260" s="9">
        <f t="shared" si="4"/>
        <v>1962.72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1962.72</v>
      </c>
      <c r="M260" s="9">
        <v>0</v>
      </c>
      <c r="N260" s="9">
        <v>0</v>
      </c>
      <c r="O260" s="17">
        <v>0</v>
      </c>
    </row>
    <row r="261" spans="1:15" ht="15">
      <c r="A261" s="7"/>
      <c r="B261" s="15" t="s">
        <v>230</v>
      </c>
      <c r="C261" s="9">
        <f t="shared" si="4"/>
        <v>1962.72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1962.72</v>
      </c>
      <c r="M261" s="9">
        <v>0</v>
      </c>
      <c r="N261" s="9">
        <v>0</v>
      </c>
      <c r="O261" s="17">
        <v>0</v>
      </c>
    </row>
    <row r="262" spans="1:15" s="11" customFormat="1" ht="15">
      <c r="A262" s="19"/>
      <c r="B262" s="20" t="s">
        <v>135</v>
      </c>
      <c r="C262" s="8">
        <f t="shared" si="4"/>
        <v>4249907.91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349912.62</v>
      </c>
      <c r="K262" s="8">
        <v>493533.78</v>
      </c>
      <c r="L262" s="8">
        <v>79932.93000000001</v>
      </c>
      <c r="M262" s="8">
        <v>2246214.86</v>
      </c>
      <c r="N262" s="8">
        <v>935546.39</v>
      </c>
      <c r="O262" s="16">
        <v>144767.33000000002</v>
      </c>
    </row>
    <row r="263" spans="1:15" ht="15">
      <c r="A263" s="7"/>
      <c r="B263" s="15" t="s">
        <v>136</v>
      </c>
      <c r="C263" s="9">
        <f t="shared" si="4"/>
        <v>4249907.91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349912.62</v>
      </c>
      <c r="K263" s="9">
        <v>493533.78</v>
      </c>
      <c r="L263" s="9">
        <v>79932.93000000001</v>
      </c>
      <c r="M263" s="9">
        <v>2246214.86</v>
      </c>
      <c r="N263" s="9">
        <v>935546.39</v>
      </c>
      <c r="O263" s="17">
        <v>144767.33000000002</v>
      </c>
    </row>
    <row r="264" spans="1:15" ht="15">
      <c r="A264" s="7"/>
      <c r="B264" s="15" t="s">
        <v>219</v>
      </c>
      <c r="C264" s="9">
        <f t="shared" si="4"/>
        <v>4249907.91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349912.62</v>
      </c>
      <c r="K264" s="9">
        <v>493533.78</v>
      </c>
      <c r="L264" s="9">
        <v>79932.93000000001</v>
      </c>
      <c r="M264" s="9">
        <v>2246214.86</v>
      </c>
      <c r="N264" s="9">
        <v>935546.39</v>
      </c>
      <c r="O264" s="17">
        <v>144767.33000000002</v>
      </c>
    </row>
    <row r="265" spans="1:15" ht="15">
      <c r="A265" s="7"/>
      <c r="B265" s="15" t="s">
        <v>219</v>
      </c>
      <c r="C265" s="9">
        <f aca="true" t="shared" si="5" ref="C265:C269">SUM(D265:O265)</f>
        <v>4249907.91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349912.62</v>
      </c>
      <c r="K265" s="9">
        <v>493533.78</v>
      </c>
      <c r="L265" s="9">
        <v>79932.93000000001</v>
      </c>
      <c r="M265" s="9">
        <v>2246214.86</v>
      </c>
      <c r="N265" s="9">
        <v>935546.39</v>
      </c>
      <c r="O265" s="17">
        <v>144767.33000000002</v>
      </c>
    </row>
    <row r="266" spans="1:15" s="11" customFormat="1" ht="15">
      <c r="A266" s="19"/>
      <c r="B266" s="20" t="s">
        <v>137</v>
      </c>
      <c r="C266" s="8">
        <f t="shared" si="5"/>
        <v>10486211.270000001</v>
      </c>
      <c r="D266" s="8">
        <v>1769561.46</v>
      </c>
      <c r="E266" s="8">
        <v>59747.65</v>
      </c>
      <c r="F266" s="8">
        <v>5084718.44</v>
      </c>
      <c r="G266" s="8">
        <v>139200</v>
      </c>
      <c r="H266" s="8">
        <v>1605884.31</v>
      </c>
      <c r="I266" s="8">
        <v>0</v>
      </c>
      <c r="J266" s="8">
        <v>1827099.4100000001</v>
      </c>
      <c r="K266" s="8">
        <v>0</v>
      </c>
      <c r="L266" s="8">
        <v>0</v>
      </c>
      <c r="M266" s="8">
        <v>0</v>
      </c>
      <c r="N266" s="8">
        <v>0</v>
      </c>
      <c r="O266" s="16">
        <v>0</v>
      </c>
    </row>
    <row r="267" spans="1:15" ht="15">
      <c r="A267" s="7"/>
      <c r="B267" s="15" t="s">
        <v>138</v>
      </c>
      <c r="C267" s="9">
        <f t="shared" si="5"/>
        <v>10486211.270000001</v>
      </c>
      <c r="D267" s="9">
        <v>1769561.46</v>
      </c>
      <c r="E267" s="9">
        <v>59747.65</v>
      </c>
      <c r="F267" s="9">
        <v>5084718.44</v>
      </c>
      <c r="G267" s="9">
        <v>139200</v>
      </c>
      <c r="H267" s="9">
        <v>1605884.31</v>
      </c>
      <c r="I267" s="9">
        <v>0</v>
      </c>
      <c r="J267" s="9">
        <v>1827099.4100000001</v>
      </c>
      <c r="K267" s="9">
        <v>0</v>
      </c>
      <c r="L267" s="9">
        <v>0</v>
      </c>
      <c r="M267" s="9">
        <v>0</v>
      </c>
      <c r="N267" s="9">
        <v>0</v>
      </c>
      <c r="O267" s="17">
        <v>0</v>
      </c>
    </row>
    <row r="268" spans="1:15" ht="15">
      <c r="A268" s="7"/>
      <c r="B268" s="15" t="s">
        <v>139</v>
      </c>
      <c r="C268" s="9">
        <f t="shared" si="5"/>
        <v>10486211.270000001</v>
      </c>
      <c r="D268" s="9">
        <v>1769561.46</v>
      </c>
      <c r="E268" s="9">
        <v>59747.65</v>
      </c>
      <c r="F268" s="9">
        <v>5084718.44</v>
      </c>
      <c r="G268" s="9">
        <v>139200</v>
      </c>
      <c r="H268" s="9">
        <v>1605884.31</v>
      </c>
      <c r="I268" s="9">
        <v>0</v>
      </c>
      <c r="J268" s="9">
        <v>1827099.4100000001</v>
      </c>
      <c r="K268" s="9">
        <v>0</v>
      </c>
      <c r="L268" s="9">
        <v>0</v>
      </c>
      <c r="M268" s="9">
        <v>0</v>
      </c>
      <c r="N268" s="9">
        <v>0</v>
      </c>
      <c r="O268" s="17">
        <v>0</v>
      </c>
    </row>
    <row r="269" spans="2:15" ht="15.75" thickBot="1">
      <c r="B269" s="18" t="s">
        <v>140</v>
      </c>
      <c r="C269" s="12">
        <f t="shared" si="5"/>
        <v>10486211.270000001</v>
      </c>
      <c r="D269" s="12">
        <v>1769561.46</v>
      </c>
      <c r="E269" s="12">
        <v>59747.65</v>
      </c>
      <c r="F269" s="12">
        <v>5084718.44</v>
      </c>
      <c r="G269" s="12">
        <v>139200</v>
      </c>
      <c r="H269" s="12">
        <v>1605884.31</v>
      </c>
      <c r="I269" s="12">
        <v>0</v>
      </c>
      <c r="J269" s="12">
        <v>1827099.4100000001</v>
      </c>
      <c r="K269" s="12">
        <v>0</v>
      </c>
      <c r="L269" s="12">
        <v>0</v>
      </c>
      <c r="M269" s="12">
        <v>0</v>
      </c>
      <c r="N269" s="12">
        <v>0</v>
      </c>
      <c r="O269" s="21">
        <v>0</v>
      </c>
    </row>
  </sheetData>
  <mergeCells count="2">
    <mergeCell ref="B2:O2"/>
    <mergeCell ref="B3:O3"/>
  </mergeCells>
  <printOptions/>
  <pageMargins left="0.2755905511811024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2018-04-18T18:55:59Z</dcterms:created>
  <dcterms:modified xsi:type="dcterms:W3CDTF">2018-12-31T20:21:30Z</dcterms:modified>
  <cp:category/>
  <cp:version/>
  <cp:contentType/>
  <cp:contentStatus/>
</cp:coreProperties>
</file>