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75" windowWidth="28515" windowHeight="12345" activeTab="0"/>
  </bookViews>
  <sheets>
    <sheet name="Calendario Ingresos" sheetId="1" r:id="rId1"/>
  </sheets>
  <definedNames/>
  <calcPr calcId="152511"/>
</workbook>
</file>

<file path=xl/sharedStrings.xml><?xml version="1.0" encoding="utf-8"?>
<sst xmlns="http://schemas.openxmlformats.org/spreadsheetml/2006/main" count="392" uniqueCount="249">
  <si>
    <t>ESTADO DE MÉXICO/SISTEMA MUNICIPAL PARA EL DESARROLLO INTEGRAL DE LA FAMILIA DE TOLUCA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</si>
  <si>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</si>
  <si>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</si>
  <si>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</si>
  <si>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</si>
  <si>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</si>
  <si>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</si>
  <si>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</si>
  <si>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</si>
  <si>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</si>
  <si>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</si>
  <si>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</si>
  <si>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</si>
  <si>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</si>
  <si>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</si>
  <si>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 de Gestión</t>
  </si>
  <si>
    <t>Impuestos</t>
  </si>
  <si>
    <t>Impuesto sobre los Ingresos</t>
  </si>
  <si>
    <t>Impuestos sobre el Patrimonio</t>
  </si>
  <si>
    <t>Predial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</si>
  <si>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</si>
  <si>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</si>
  <si>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</si>
  <si>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</si>
  <si>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</si>
  <si>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</si>
  <si>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</si>
  <si>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</si>
  <si>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</si>
  <si>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</si>
  <si>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Otros Impuestos</t>
  </si>
  <si>
    <t>Sobre Anuncios Publicitarios</t>
  </si>
  <si>
    <t>Sobre Diversiones, Juegos y Espectáculos Públicos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</si>
  <si>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</si>
  <si>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</si>
  <si>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</si>
  <si>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</si>
  <si>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</si>
  <si>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</si>
  <si>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o Aportacion de Mejoras por Obras Públicas</t>
  </si>
  <si>
    <t>Para obra pública y acciones de beneficio social</t>
  </si>
  <si>
    <t>Para obras de impacto vial</t>
  </si>
  <si>
    <t>Por servicios ambientales</t>
  </si>
  <si>
    <t>Derechos</t>
  </si>
  <si>
    <t>De Estacionamiento en la Vía Pública y de Servicio Público</t>
  </si>
  <si>
    <t>Derechos a los Hidrocarburos</t>
  </si>
  <si>
    <t>Derechos por Prestación de Servicios</t>
  </si>
  <si>
    <t>Suministro de Agua Potable</t>
  </si>
  <si>
    <t>Autorización de Derivaciones de la Toma de Agua</t>
  </si>
  <si>
    <t>Conexiones a los Sistemas de Agua y Drenaje</t>
  </si>
  <si>
    <t>Reconexión a los Sistemas de Agua Potable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</si>
  <si>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</si>
  <si>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</si>
  <si>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</si>
  <si>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</si>
  <si>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</si>
  <si>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</si>
  <si>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</si>
  <si>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</si>
  <si>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</si>
  <si>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</si>
  <si>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</si>
  <si>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Del Registro Civil</t>
  </si>
  <si>
    <t>De Desarrollo Urbano y Obras Públicas</t>
  </si>
  <si>
    <t>Por Servicios de Rastros</t>
  </si>
  <si>
    <t>Por Servicios de Panteones</t>
  </si>
  <si>
    <t>Por Servicios Prestados por Autoridades de Seguridad Pública</t>
  </si>
  <si>
    <t>Por Servicios Prestados por las Autoridades de Catastro</t>
  </si>
  <si>
    <t>Por Servicios de Alumbrado Público</t>
  </si>
  <si>
    <t>Accesorios de Derechos</t>
  </si>
  <si>
    <t>Otros Derechos</t>
  </si>
  <si>
    <t>Productos</t>
  </si>
  <si>
    <t>Por la Venta o Arrendamiento de Bienes Municipales</t>
  </si>
  <si>
    <t>Impresos y Papel Especial</t>
  </si>
  <si>
    <t>Derivados de Bosques Municipales</t>
  </si>
  <si>
    <t>Enajenación de Bienes Muebles no Sujetos a ser Inventariados</t>
  </si>
  <si>
    <t>Otros Productos que Generan Ingresos Corrientes</t>
  </si>
  <si>
    <t>Aprovechamientos</t>
  </si>
  <si>
    <t>Incentivos Derivados de la Colaboración Fiscal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</si>
  <si>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</si>
  <si>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</si>
  <si>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</si>
  <si>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</si>
  <si>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</si>
  <si>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</si>
  <si>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</si>
  <si>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</si>
  <si>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</si>
  <si>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</si>
  <si>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Uso o Explotación de Bienes de Dominio Público</t>
  </si>
  <si>
    <t>Herencias, Legados, Cesiones y Donaciones</t>
  </si>
  <si>
    <t>Resarcimientos</t>
  </si>
  <si>
    <t>Ingresos por Venta de Bienes y Servicios</t>
  </si>
  <si>
    <t>Ingresos por Venta de Mercancías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</si>
  <si>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</si>
  <si>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</si>
  <si>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</si>
  <si>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</si>
  <si>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</si>
  <si>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</si>
  <si>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</si>
  <si>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</si>
  <si>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</si>
  <si>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</si>
  <si>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</si>
  <si>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</si>
  <si>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</si>
  <si>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</si>
  <si>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</si>
  <si>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</si>
  <si>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</si>
  <si>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</si>
  <si>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</si>
  <si>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</si>
  <si>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Participaciones, Aportaciones, Convenios y Subsidios</t>
  </si>
  <si>
    <t>Participaciones</t>
  </si>
  <si>
    <t>Fondo General de Participaciones</t>
  </si>
  <si>
    <t>Fondo de Fomentos Municipal</t>
  </si>
  <si>
    <t>Fondo de Fiscalización y Recaudacion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</si>
  <si>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</si>
  <si>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</si>
  <si>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</si>
  <si>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Del Impuesto Sobre Tenencia o Uso de Vehículos Automotores</t>
  </si>
  <si>
    <t>Del Impuesto Sobre Adquisición de Vehículos automotores Usados</t>
  </si>
  <si>
    <t>Programa de Acciones para el Desarrollo (PAD)</t>
  </si>
  <si>
    <t>Fondo Estatal de Fortalecimiento Municipal (FEFOM)</t>
  </si>
  <si>
    <t>Remanentes Gasto de Inversión Sectorial (PAD)</t>
  </si>
  <si>
    <t>Otros Recursos Estatales</t>
  </si>
  <si>
    <t>Recursos del CEDIPIEM</t>
  </si>
  <si>
    <t>Recursos del Sistema DIFEM</t>
  </si>
  <si>
    <t>Mecánica Teatral</t>
  </si>
  <si>
    <t>Aportaciones Federales</t>
  </si>
  <si>
    <t>Aportaciones</t>
  </si>
  <si>
    <t>Fondo de Aportaciones para Infraestructura Social Municipal</t>
  </si>
  <si>
    <t>Remanentes de Ramo 33 (FISM)</t>
  </si>
  <si>
    <t>Remanentes de Ramo 33 (FORTAMUN)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</si>
  <si>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</si>
  <si>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</si>
  <si>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</si>
  <si>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</si>
  <si>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</si>
  <si>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</si>
  <si>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para el Desarrollo de Zonas Prioritarias</t>
  </si>
  <si>
    <t>Recursos del Programa 3 X 1 para Migrantes.</t>
  </si>
  <si>
    <t>Recursos del Programa de Empleo Temporal (PET).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</si>
  <si>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</si>
  <si>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</si>
  <si>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</si>
  <si>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</si>
  <si>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</si>
  <si>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</si>
  <si>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</si>
  <si>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</si>
  <si>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</si>
  <si>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Fondo de Aportaciones para la Seguridad Pública. (FASP)</t>
  </si>
  <si>
    <t>Convenios</t>
  </si>
  <si>
    <t>Multas Federales No Fiscales</t>
  </si>
  <si>
    <t>Convenios de Tránsito Estatal con Municipios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</si>
  <si>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</si>
  <si>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</si>
  <si>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</si>
  <si>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</si>
  <si>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Subsidios para Gastos de Operación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</si>
  <si>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</si>
  <si>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</si>
  <si>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</si>
  <si>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</si>
  <si>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</si>
  <si>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Derivados de Recursos Propios</t>
  </si>
  <si>
    <t>Derivados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</si>
  <si>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</si>
  <si>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</si>
  <si>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</si>
  <si>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</si>
  <si>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</si>
  <si>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</si>
  <si>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</si>
  <si>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</si>
  <si>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Disminución del Exceso de Provisiones</t>
  </si>
  <si>
    <t>Disminución del Exceso en Provisiones</t>
  </si>
  <si>
    <t>Ingresos derivados de Financiamientos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</si>
  <si>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</si>
  <si>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</si>
  <si>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</si>
  <si>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</si>
  <si>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</si>
  <si>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</si>
  <si>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</si>
  <si>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</si>
  <si>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</si>
  <si>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</si>
  <si>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</si>
  <si>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</si>
  <si>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</si>
  <si>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</si>
  <si>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</si>
  <si>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</si>
  <si>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</si>
  <si>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</si>
  <si>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</si>
  <si>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Otros Ingresos por Donativos</t>
  </si>
  <si>
    <t>Calendario de Ingresos del Ejercicio Fiscal 2018</t>
  </si>
  <si>
    <t>Contribución o Aportación de Mejoras por Obras Públicas</t>
  </si>
  <si>
    <t>A la venta final de bebidas con contenido alcohólico</t>
  </si>
  <si>
    <t>Ingresos Derivados de Financiamientos</t>
  </si>
  <si>
    <t>Sobre Adquisición de Inmuebles y Otras Operaciones Traslativas de Dominio de Inmuebles</t>
  </si>
  <si>
    <t>Accesorios de Contribucion o Aportacion de Mejoras por Obras Publicas</t>
  </si>
  <si>
    <t>Derechos por el Uso, Goce, Aprovechamiento o Explotación de Bienes de Dominio Público</t>
  </si>
  <si>
    <t>Por Uso de Vías y Áreas Públicas para el ejercicio de Actividades Comerciales y de Servicios</t>
  </si>
  <si>
    <t>De Agua Potable, Drenaje, Alcantarillado y Recepcion de Caudales de Aguas Residuales para su tratamiento</t>
  </si>
  <si>
    <t>Suministro de Agua en Bloque Proporcionada por la Autoridad Municipal a Fraccionamientos, Unidades Habitaciona</t>
  </si>
  <si>
    <t>Control para el Establecimiento de Sistemas de Agua Potable y Alcantarillado en Fraccionamientos o Unidades Ha</t>
  </si>
  <si>
    <t>Conexiones de Toma por el Suministro de Agua en Bloque Proporcionado por Autoridades Municipales</t>
  </si>
  <si>
    <t>Derechos de Descarga de Aguas Residuales y su Tratamiento o Manejo Ecológico</t>
  </si>
  <si>
    <t>Por Servicios Prestados por Autoridades Fiscales, Administrativas y de Acceso a la Información Pública</t>
  </si>
  <si>
    <t>Por Corral de Consejo e Identificación de Señales de Sangre, Tatuajes, Elementos Electromagnéticos y Fierros p</t>
  </si>
  <si>
    <t>Por la Expedición o Refrendo Anual de Licencias Para la Venta de Bebidas Alcohólicas al Público</t>
  </si>
  <si>
    <t>Por Servicios de Limpieza de Lotes Baldíos, Recolección, Traslado, y Disposición Final de Residuos Sólidos Ind</t>
  </si>
  <si>
    <t>Productos Derivados del Uso y Aprovechamiento de Bienes no Sujetos a Régimen de Dominio Público</t>
  </si>
  <si>
    <t>Rend o Ingr Deriv de las Act de Org Desc y Em de Part Mpal que no son Propias de Derecho Público</t>
  </si>
  <si>
    <t>En General, todos aquellos Ing que perciba la Hda Mpal, der de Act que no son Propias de Derecho Público</t>
  </si>
  <si>
    <t>Ingresos por Venta de Bienes y Servicios Producidos en Establecimientos del Gobierno</t>
  </si>
  <si>
    <t>Ingresos por Venta de Bienes y Servicios de Organismos Descentralizados</t>
  </si>
  <si>
    <t>Rendimientos o Ingresos Derivados de Organismos Descentralizados y Fideicomisos, cuando por su naturaleza corr</t>
  </si>
  <si>
    <t>Rendimientos o Ingresos Derivados de Empresas de participación Estatal, cuando por su naturaleza correspondana</t>
  </si>
  <si>
    <t>Ingresos de Operación de Entidades Paraestatales Empresariales no Financieras</t>
  </si>
  <si>
    <t>Ingresos no Compren en los numerales anteriores causados en Ejer Ant Pendientes de Liquidación o Pago</t>
  </si>
  <si>
    <t>Imp no Compren en los numerales anteriores causados en Ejer Ant Pendientes de Liquidación o Pago</t>
  </si>
  <si>
    <t>Impuestos no Comprendidos en  los numerales anteriores causados en Ejer Ant Pend de Liquidación o Pago</t>
  </si>
  <si>
    <t>Contrib de Mejoras, Derechos, Prod y Aprov no Compen en los numerales anteriores causados en Ejer Ant Pend de</t>
  </si>
  <si>
    <t>Las Participaciones  derivadas de la aplicación de la Ley de Coordinación Fiscal y demás ordenamientos jurídic</t>
  </si>
  <si>
    <t>Correspondientes al Fondo de Compensación del Impuesto Sobre Automóviles Nuevos</t>
  </si>
  <si>
    <t>Las derivadas de la aplicación del artículo 4-A de la Ley de Coordinación Fiscal</t>
  </si>
  <si>
    <t>Del Impuesto Sobre Loterías, Rifas, Sorteos, Concursos y Juegos Permitidos con Cruce de Apuestas</t>
  </si>
  <si>
    <t>Las demás der de la aplic del Título Sépt del Cód Finan para el Edo de Mé y Mpios, así como de los convenios,</t>
  </si>
  <si>
    <t>Remanentes Programa de Apoyo al Gasto de Inversión de los Municipios (FEFOM)</t>
  </si>
  <si>
    <t>El Impuesto Sobre la Renta efectivamente enterado a la Federación, corresp al salario de su personal que prest</t>
  </si>
  <si>
    <t>Fondo de Estabilizacion de los Ingresos de las Entidades Federativas (FEIEF)</t>
  </si>
  <si>
    <t>Fondo de Aport para el Fort de los Mpios y de las Demarcaciones Territoriales del Distrito Federal</t>
  </si>
  <si>
    <t>Recursos del Programa de ahorro y subsidio para la vivienda, “Tu Casa”. (FONHAPO)</t>
  </si>
  <si>
    <t>Recursos para agua Potable, Alcantarillado y Saneamiento en zonas Urbanas APAZU</t>
  </si>
  <si>
    <t>Recursos de Inst Nac para el Desarrollo de Capacidades del Sector Rural INCA RURAL / Sist Nac de Capacitación</t>
  </si>
  <si>
    <t>Recursos de la Comisión Nacional para el Desarrollo de los Pueblos Indígenas CDI.</t>
  </si>
  <si>
    <t>Utilidades, Dividendos y Rendimientos de Inversiones en Creditos, Valores y Bonos, por Acciones y Participacio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</si>
  <si>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</si>
  <si>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</si>
  <si>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</si>
  <si>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</si>
  <si>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Los Derivados de las Operaciones de Credito en los terminos que establece el Titulo Octavo del Codigo Financie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</si>
</sst>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5"/>
      <color rgb="FF000000"/>
      <name val="Arial"/>
      <family val="2"/>
    </font>
    <font>
      <b/>
      <sz val="5"/>
      <color theme="1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0" borderId="0" xfId="0" applyFont="1"/>
    <xf numFmtId="4" fontId="0" fillId="0" borderId="0" xfId="20" applyNumberFormat="1" applyFont="1" applyAlignment="1">
      <alignment vertical="center"/>
    </xf>
    <xf numFmtId="43" fontId="0" fillId="0" borderId="0" xfId="2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5" fillId="0" borderId="2" xfId="20" applyNumberFormat="1" applyFont="1" applyBorder="1" applyAlignment="1">
      <alignment horizontal="center" vertical="center" wrapText="1"/>
    </xf>
    <xf numFmtId="43" fontId="5" fillId="0" borderId="2" xfId="2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7" fillId="0" borderId="4" xfId="20" applyNumberFormat="1" applyFont="1" applyBorder="1" applyAlignment="1">
      <alignment vertical="center"/>
    </xf>
    <xf numFmtId="4" fontId="7" fillId="0" borderId="5" xfId="20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4" fontId="6" fillId="0" borderId="5" xfId="20" applyNumberFormat="1" applyFont="1" applyBorder="1"/>
    <xf numFmtId="4" fontId="3" fillId="0" borderId="5" xfId="20" applyNumberFormat="1" applyFont="1" applyBorder="1"/>
    <xf numFmtId="4" fontId="7" fillId="0" borderId="6" xfId="20" applyNumberFormat="1" applyFont="1" applyBorder="1" applyAlignment="1">
      <alignment vertical="center"/>
    </xf>
    <xf numFmtId="4" fontId="8" fillId="0" borderId="5" xfId="20" applyNumberFormat="1" applyFont="1" applyBorder="1" applyAlignment="1">
      <alignment vertical="center"/>
    </xf>
    <xf numFmtId="4" fontId="7" fillId="0" borderId="7" xfId="20" applyNumberFormat="1" applyFont="1" applyBorder="1" applyAlignment="1">
      <alignment vertical="center"/>
    </xf>
    <xf numFmtId="4" fontId="6" fillId="0" borderId="7" xfId="20" applyNumberFormat="1" applyFont="1" applyBorder="1"/>
    <xf numFmtId="4" fontId="6" fillId="0" borderId="8" xfId="20" applyNumberFormat="1" applyFont="1" applyBorder="1"/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3</xdr:row>
      <xdr:rowOff>171450</xdr:rowOff>
    </xdr:to>
    <xdr:pic>
      <xdr:nvPicPr>
        <xdr:cNvPr id="2" name="1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0" y="0"/>
          <a:ext cx="1123950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N385"/>
  <sheetViews>
    <sheetView tabSelected="1" zoomScale="130" zoomScaleNormal="130" workbookViewId="0" topLeftCell="A1"/>
  </sheetViews>
  <sheetFormatPr defaultColWidth="11.421875" defaultRowHeight="15"/>
  <cols>
    <col min="1" max="1" width="28.57421875" style="1" customWidth="1"/>
    <col min="2" max="5" width="11.421875" style="2" customWidth="1"/>
    <col min="6" max="14" width="11.421875" style="3" customWidth="1"/>
  </cols>
  <sheetData>
    <row r="1" ht="15"/>
    <row r="2" ht="15"/>
    <row r="3" ht="15"/>
    <row r="4" ht="15"/>
    <row r="5" ht="15.75" thickBot="1"/>
    <row r="6" spans="1:14" ht="15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5.75" thickBot="1">
      <c r="A7" s="24" t="s">
        <v>201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15.75" thickBot="1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</row>
    <row r="9" spans="1:14" ht="15">
      <c r="A9" s="7" t="s">
        <v>14</v>
      </c>
      <c r="B9" s="8">
        <f>SUM(C9:N9)</f>
        <v>186599400.08</v>
      </c>
      <c r="C9" s="8">
        <v>32441848.720000003</v>
      </c>
      <c r="D9" s="8">
        <v>23081056.38</v>
      </c>
      <c r="E9" s="8">
        <v>18721353.43</v>
      </c>
      <c r="F9" s="8">
        <v>18712396.85</v>
      </c>
      <c r="G9" s="8">
        <v>18691289.12</v>
      </c>
      <c r="H9" s="8">
        <v>18603542.59</v>
      </c>
      <c r="I9" s="8">
        <v>18580889.25</v>
      </c>
      <c r="J9" s="8">
        <v>18807318.37</v>
      </c>
      <c r="K9" s="8">
        <v>18959705.37</v>
      </c>
      <c r="L9" s="8">
        <f aca="true" t="shared" si="0" ref="L9:N9">L10+L225+L309</f>
        <v>0</v>
      </c>
      <c r="M9" s="8">
        <f t="shared" si="0"/>
        <v>0</v>
      </c>
      <c r="N9" s="14">
        <f t="shared" si="0"/>
        <v>0</v>
      </c>
    </row>
    <row r="10" spans="1:14" ht="15">
      <c r="A10" s="20" t="s">
        <v>15</v>
      </c>
      <c r="B10" s="16">
        <f>SUM(C10:N10)</f>
        <v>5408715.8100000005</v>
      </c>
      <c r="C10" s="17">
        <v>624858.5</v>
      </c>
      <c r="D10" s="17">
        <v>597865</v>
      </c>
      <c r="E10" s="17">
        <v>582529</v>
      </c>
      <c r="F10" s="17">
        <v>589077.5</v>
      </c>
      <c r="G10" s="17">
        <v>559857</v>
      </c>
      <c r="H10" s="17">
        <v>505132</v>
      </c>
      <c r="I10" s="17">
        <v>394996.25</v>
      </c>
      <c r="J10" s="17">
        <v>686277</v>
      </c>
      <c r="K10" s="17">
        <v>868123.56</v>
      </c>
      <c r="L10" s="17">
        <v>0</v>
      </c>
      <c r="M10" s="17">
        <v>0</v>
      </c>
      <c r="N10" s="18">
        <v>0</v>
      </c>
    </row>
    <row r="11" spans="1:14" s="10" customFormat="1" ht="15">
      <c r="A11" s="20" t="s">
        <v>16</v>
      </c>
      <c r="B11" s="9">
        <f aca="true" t="shared" si="1" ref="B11:B74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>
      <c r="A12" s="19" t="s">
        <v>17</v>
      </c>
      <c r="B12" s="15">
        <f t="shared" si="1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15">
      <c r="A13" s="19" t="s">
        <v>17</v>
      </c>
      <c r="B13" s="15">
        <f t="shared" si="1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15">
      <c r="A14" s="19" t="s">
        <v>17</v>
      </c>
      <c r="B14" s="15">
        <f t="shared" si="1"/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5">
      <c r="A15" s="19" t="s">
        <v>18</v>
      </c>
      <c r="B15" s="15">
        <f t="shared" si="1"/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5">
      <c r="A16" s="19" t="s">
        <v>18</v>
      </c>
      <c r="B16" s="15">
        <f t="shared" si="1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ht="15">
      <c r="A17" s="19" t="s">
        <v>18</v>
      </c>
      <c r="B17" s="15">
        <f t="shared" si="1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15">
      <c r="A18" s="19" t="s">
        <v>19</v>
      </c>
      <c r="B18" s="15">
        <f t="shared" si="1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6.5">
      <c r="A19" s="19" t="s">
        <v>205</v>
      </c>
      <c r="B19" s="15">
        <f t="shared" si="1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15">
      <c r="A20" s="19" t="s">
        <v>20</v>
      </c>
      <c r="B20" s="15">
        <f t="shared" si="1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6.5">
      <c r="A21" s="19" t="s">
        <v>21</v>
      </c>
      <c r="B21" s="15">
        <f t="shared" si="1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6.5">
      <c r="A22" s="19" t="s">
        <v>21</v>
      </c>
      <c r="B22" s="15">
        <f t="shared" si="1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6.5">
      <c r="A23" s="19" t="s">
        <v>21</v>
      </c>
      <c r="B23" s="15">
        <f t="shared" si="1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5">
      <c r="A24" s="19" t="s">
        <v>22</v>
      </c>
      <c r="B24" s="15">
        <f t="shared" si="1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15">
      <c r="A25" s="19" t="s">
        <v>22</v>
      </c>
      <c r="B25" s="15">
        <f t="shared" si="1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ht="15">
      <c r="A26" s="19" t="s">
        <v>22</v>
      </c>
      <c r="B26" s="15">
        <f t="shared" si="1"/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">
      <c r="A27" s="19" t="s">
        <v>23</v>
      </c>
      <c r="B27" s="15">
        <f t="shared" si="1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">
      <c r="A28" s="19" t="s">
        <v>23</v>
      </c>
      <c r="B28" s="15">
        <f t="shared" si="1"/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">
      <c r="A29" s="19" t="s">
        <v>23</v>
      </c>
      <c r="B29" s="15">
        <f t="shared" si="1"/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">
      <c r="A30" s="19" t="s">
        <v>24</v>
      </c>
      <c r="B30" s="15">
        <f t="shared" si="1"/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">
      <c r="A31" s="19" t="s">
        <v>24</v>
      </c>
      <c r="B31" s="15">
        <f t="shared" si="1"/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">
      <c r="A32" s="19" t="s">
        <v>24</v>
      </c>
      <c r="B32" s="15">
        <f t="shared" si="1"/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">
      <c r="A33" s="19" t="s">
        <v>25</v>
      </c>
      <c r="B33" s="15">
        <f t="shared" si="1"/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">
      <c r="A34" s="19" t="s">
        <v>25</v>
      </c>
      <c r="B34" s="15">
        <f t="shared" si="1"/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">
      <c r="A35" s="19" t="s">
        <v>25</v>
      </c>
      <c r="B35" s="15">
        <f t="shared" si="1"/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">
      <c r="A36" s="19" t="s">
        <v>26</v>
      </c>
      <c r="B36" s="15">
        <f t="shared" si="1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">
      <c r="A37" s="19" t="s">
        <v>27</v>
      </c>
      <c r="B37" s="15">
        <f t="shared" si="1"/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">
      <c r="A38" s="19" t="s">
        <v>28</v>
      </c>
      <c r="B38" s="15">
        <f t="shared" si="1"/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15">
      <c r="A39" s="19" t="s">
        <v>29</v>
      </c>
      <c r="B39" s="15">
        <f t="shared" si="1"/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15">
      <c r="A40" s="19" t="s">
        <v>30</v>
      </c>
      <c r="B40" s="15">
        <f t="shared" si="1"/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15">
      <c r="A41" s="19" t="s">
        <v>30</v>
      </c>
      <c r="B41" s="15">
        <f t="shared" si="1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15">
      <c r="A42" s="19" t="s">
        <v>30</v>
      </c>
      <c r="B42" s="15">
        <f t="shared" si="1"/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5">
      <c r="A43" s="19" t="s">
        <v>31</v>
      </c>
      <c r="B43" s="15">
        <f t="shared" si="1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5">
      <c r="A44" s="19" t="s">
        <v>32</v>
      </c>
      <c r="B44" s="15">
        <f t="shared" si="1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s="10" customFormat="1" ht="15">
      <c r="A45" s="20" t="s">
        <v>33</v>
      </c>
      <c r="B45" s="9">
        <f t="shared" si="1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ht="15">
      <c r="A46" s="19" t="s">
        <v>34</v>
      </c>
      <c r="B46" s="15">
        <f t="shared" si="1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">
      <c r="A47" s="19" t="s">
        <v>34</v>
      </c>
      <c r="B47" s="15">
        <f t="shared" si="1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15">
      <c r="A48" s="19" t="s">
        <v>34</v>
      </c>
      <c r="B48" s="15">
        <f t="shared" si="1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ht="15">
      <c r="A49" s="19" t="s">
        <v>35</v>
      </c>
      <c r="B49" s="15">
        <f t="shared" si="1"/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15">
      <c r="A50" s="19" t="s">
        <v>35</v>
      </c>
      <c r="B50" s="15">
        <f t="shared" si="1"/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ht="15">
      <c r="A51" s="19" t="s">
        <v>35</v>
      </c>
      <c r="B51" s="15">
        <f t="shared" si="1"/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ht="15">
      <c r="A52" s="19" t="s">
        <v>36</v>
      </c>
      <c r="B52" s="15">
        <f t="shared" si="1"/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ht="15">
      <c r="A53" s="19" t="s">
        <v>36</v>
      </c>
      <c r="B53" s="15">
        <f t="shared" si="1"/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">
      <c r="A54" s="19" t="s">
        <v>36</v>
      </c>
      <c r="B54" s="15">
        <f t="shared" si="1"/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 ht="15">
      <c r="A55" s="19" t="s">
        <v>37</v>
      </c>
      <c r="B55" s="15">
        <f t="shared" si="1"/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ht="15">
      <c r="A56" s="19" t="s">
        <v>37</v>
      </c>
      <c r="B56" s="15">
        <f t="shared" si="1"/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15">
      <c r="A57" s="19" t="s">
        <v>37</v>
      </c>
      <c r="B57" s="15">
        <f t="shared" si="1"/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15">
      <c r="A58" s="19" t="s">
        <v>37</v>
      </c>
      <c r="B58" s="15">
        <f t="shared" si="1"/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15">
      <c r="A59" s="19" t="s">
        <v>38</v>
      </c>
      <c r="B59" s="15">
        <f t="shared" si="1"/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ht="15">
      <c r="A60" s="19" t="s">
        <v>38</v>
      </c>
      <c r="B60" s="15">
        <f t="shared" si="1"/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15">
      <c r="A61" s="19" t="s">
        <v>38</v>
      </c>
      <c r="B61" s="15">
        <f t="shared" si="1"/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s="10" customFormat="1" ht="16.5">
      <c r="A62" s="20" t="s">
        <v>202</v>
      </c>
      <c r="B62" s="9">
        <f t="shared" si="1"/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ht="15">
      <c r="A63" s="19" t="s">
        <v>202</v>
      </c>
      <c r="B63" s="15">
        <f t="shared" si="1"/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ht="15">
      <c r="A64" s="19" t="s">
        <v>39</v>
      </c>
      <c r="B64" s="15">
        <f t="shared" si="1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15">
      <c r="A65" s="19" t="s">
        <v>39</v>
      </c>
      <c r="B65" s="15">
        <f t="shared" si="1"/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ht="15">
      <c r="A66" s="19" t="s">
        <v>40</v>
      </c>
      <c r="B66" s="15">
        <f t="shared" si="1"/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ht="15">
      <c r="A67" s="19" t="s">
        <v>41</v>
      </c>
      <c r="B67" s="15">
        <f t="shared" si="1"/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15">
      <c r="A68" s="19" t="s">
        <v>42</v>
      </c>
      <c r="B68" s="15">
        <f t="shared" si="1"/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16.5">
      <c r="A69" s="19" t="s">
        <v>206</v>
      </c>
      <c r="B69" s="15">
        <f t="shared" si="1"/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 ht="16.5">
      <c r="A70" s="19" t="s">
        <v>206</v>
      </c>
      <c r="B70" s="15">
        <f t="shared" si="1"/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ht="16.5">
      <c r="A71" s="19" t="s">
        <v>206</v>
      </c>
      <c r="B71" s="15">
        <f t="shared" si="1"/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ht="15">
      <c r="A72" s="19" t="s">
        <v>26</v>
      </c>
      <c r="B72" s="15">
        <f t="shared" si="1"/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ht="15">
      <c r="A73" s="19" t="s">
        <v>27</v>
      </c>
      <c r="B73" s="15">
        <f t="shared" si="1"/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ht="15">
      <c r="A74" s="19" t="s">
        <v>28</v>
      </c>
      <c r="B74" s="15">
        <f t="shared" si="1"/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</row>
    <row r="75" spans="1:14" ht="15">
      <c r="A75" s="19" t="s">
        <v>29</v>
      </c>
      <c r="B75" s="15">
        <f aca="true" t="shared" si="2" ref="B75:B138">SUM(C75:N75)</f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</row>
    <row r="76" spans="1:14" s="10" customFormat="1" ht="15">
      <c r="A76" s="20" t="s">
        <v>43</v>
      </c>
      <c r="B76" s="9">
        <f t="shared" si="2"/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6.5">
      <c r="A77" s="19" t="s">
        <v>207</v>
      </c>
      <c r="B77" s="15">
        <f t="shared" si="2"/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</row>
    <row r="78" spans="1:14" ht="16.5">
      <c r="A78" s="19" t="s">
        <v>207</v>
      </c>
      <c r="B78" s="15">
        <f t="shared" si="2"/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</row>
    <row r="79" spans="1:14" ht="16.5">
      <c r="A79" s="19" t="s">
        <v>207</v>
      </c>
      <c r="B79" s="15">
        <f t="shared" si="2"/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</row>
    <row r="80" spans="1:14" ht="16.5">
      <c r="A80" s="19" t="s">
        <v>208</v>
      </c>
      <c r="B80" s="15">
        <f t="shared" si="2"/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 ht="15">
      <c r="A81" s="19" t="s">
        <v>44</v>
      </c>
      <c r="B81" s="15">
        <f t="shared" si="2"/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</row>
    <row r="82" spans="1:14" ht="15">
      <c r="A82" s="19" t="s">
        <v>45</v>
      </c>
      <c r="B82" s="15">
        <f t="shared" si="2"/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</row>
    <row r="83" spans="1:14" ht="15">
      <c r="A83" s="19" t="s">
        <v>45</v>
      </c>
      <c r="B83" s="15">
        <f t="shared" si="2"/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</row>
    <row r="84" spans="1:14" ht="15">
      <c r="A84" s="19" t="s">
        <v>45</v>
      </c>
      <c r="B84" s="15">
        <f t="shared" si="2"/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</row>
    <row r="85" spans="1:14" ht="15">
      <c r="A85" s="19" t="s">
        <v>46</v>
      </c>
      <c r="B85" s="15">
        <f t="shared" si="2"/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 ht="16.5">
      <c r="A86" s="19" t="s">
        <v>209</v>
      </c>
      <c r="B86" s="15">
        <f t="shared" si="2"/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</row>
    <row r="87" spans="1:14" ht="15">
      <c r="A87" s="19" t="s">
        <v>46</v>
      </c>
      <c r="B87" s="15">
        <f t="shared" si="2"/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</row>
    <row r="88" spans="1:14" ht="15">
      <c r="A88" s="19" t="s">
        <v>47</v>
      </c>
      <c r="B88" s="15">
        <f t="shared" si="2"/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</row>
    <row r="89" spans="1:14" ht="24.75">
      <c r="A89" s="19" t="s">
        <v>210</v>
      </c>
      <c r="B89" s="15">
        <f t="shared" si="2"/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</row>
    <row r="90" spans="1:14" ht="15">
      <c r="A90" s="19" t="s">
        <v>48</v>
      </c>
      <c r="B90" s="15">
        <f t="shared" si="2"/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</row>
    <row r="91" spans="1:14" ht="15">
      <c r="A91" s="19" t="s">
        <v>49</v>
      </c>
      <c r="B91" s="15">
        <f t="shared" si="2"/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</row>
    <row r="92" spans="1:14" ht="15">
      <c r="A92" s="19" t="s">
        <v>50</v>
      </c>
      <c r="B92" s="15">
        <f t="shared" si="2"/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</row>
    <row r="93" spans="1:14" ht="24.75">
      <c r="A93" s="19" t="s">
        <v>211</v>
      </c>
      <c r="B93" s="15">
        <f t="shared" si="2"/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</row>
    <row r="94" spans="1:14" ht="16.5">
      <c r="A94" s="19" t="s">
        <v>212</v>
      </c>
      <c r="B94" s="15">
        <f t="shared" si="2"/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</row>
    <row r="95" spans="1:14" ht="16.5">
      <c r="A95" s="19" t="s">
        <v>213</v>
      </c>
      <c r="B95" s="15">
        <f t="shared" si="2"/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</row>
    <row r="96" spans="1:14" ht="15">
      <c r="A96" s="19" t="s">
        <v>51</v>
      </c>
      <c r="B96" s="15">
        <f t="shared" si="2"/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</row>
    <row r="97" spans="1:14" ht="15">
      <c r="A97" s="19" t="s">
        <v>52</v>
      </c>
      <c r="B97" s="15">
        <f t="shared" si="2"/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</row>
    <row r="98" spans="1:14" ht="15">
      <c r="A98" s="19" t="s">
        <v>53</v>
      </c>
      <c r="B98" s="15">
        <f t="shared" si="2"/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</row>
    <row r="99" spans="1:14" ht="15">
      <c r="A99" s="19" t="s">
        <v>54</v>
      </c>
      <c r="B99" s="15">
        <f t="shared" si="2"/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</row>
    <row r="100" spans="1:14" ht="15">
      <c r="A100" s="19" t="s">
        <v>55</v>
      </c>
      <c r="B100" s="15">
        <f t="shared" si="2"/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</row>
    <row r="101" spans="1:14" ht="15">
      <c r="A101" s="19" t="s">
        <v>56</v>
      </c>
      <c r="B101" s="15">
        <f t="shared" si="2"/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</row>
    <row r="102" spans="1:14" ht="15">
      <c r="A102" s="19" t="s">
        <v>57</v>
      </c>
      <c r="B102" s="15">
        <f t="shared" si="2"/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</row>
    <row r="103" spans="1:14" ht="15">
      <c r="A103" s="19" t="s">
        <v>58</v>
      </c>
      <c r="B103" s="15">
        <f t="shared" si="2"/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1:14" ht="15">
      <c r="A104" s="19" t="s">
        <v>59</v>
      </c>
      <c r="B104" s="15">
        <f t="shared" si="2"/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</row>
    <row r="105" spans="1:14" ht="15">
      <c r="A105" s="19" t="s">
        <v>60</v>
      </c>
      <c r="B105" s="15">
        <f t="shared" si="2"/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1:14" ht="15">
      <c r="A106" s="19" t="s">
        <v>61</v>
      </c>
      <c r="B106" s="15">
        <f t="shared" si="2"/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 ht="15">
      <c r="A107" s="19" t="s">
        <v>62</v>
      </c>
      <c r="B107" s="15">
        <f t="shared" si="2"/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 ht="15">
      <c r="A108" s="19" t="s">
        <v>63</v>
      </c>
      <c r="B108" s="15">
        <f t="shared" si="2"/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ht="16.5">
      <c r="A109" s="19" t="s">
        <v>214</v>
      </c>
      <c r="B109" s="15">
        <f t="shared" si="2"/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 ht="15">
      <c r="A110" s="19" t="s">
        <v>64</v>
      </c>
      <c r="B110" s="15">
        <f t="shared" si="2"/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</row>
    <row r="111" spans="1:14" ht="16.5">
      <c r="A111" s="19" t="s">
        <v>215</v>
      </c>
      <c r="B111" s="15">
        <f t="shared" si="2"/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</row>
    <row r="112" spans="1:14" ht="15">
      <c r="A112" s="19" t="s">
        <v>65</v>
      </c>
      <c r="B112" s="15">
        <f t="shared" si="2"/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1:14" ht="16.5">
      <c r="A113" s="19" t="s">
        <v>216</v>
      </c>
      <c r="B113" s="15">
        <f t="shared" si="2"/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</row>
    <row r="114" spans="1:14" ht="16.5">
      <c r="A114" s="19" t="s">
        <v>66</v>
      </c>
      <c r="B114" s="15">
        <f t="shared" si="2"/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</row>
    <row r="115" spans="1:14" ht="15">
      <c r="A115" s="19" t="s">
        <v>67</v>
      </c>
      <c r="B115" s="15">
        <f t="shared" si="2"/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1:14" ht="15">
      <c r="A116" s="19" t="s">
        <v>68</v>
      </c>
      <c r="B116" s="15">
        <f t="shared" si="2"/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</row>
    <row r="117" spans="1:14" ht="16.5">
      <c r="A117" s="19" t="s">
        <v>217</v>
      </c>
      <c r="B117" s="15">
        <f t="shared" si="2"/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 ht="15">
      <c r="A118" s="19" t="s">
        <v>69</v>
      </c>
      <c r="B118" s="15">
        <f t="shared" si="2"/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</row>
    <row r="119" spans="1:14" ht="15">
      <c r="A119" s="19" t="s">
        <v>69</v>
      </c>
      <c r="B119" s="15">
        <f t="shared" si="2"/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</row>
    <row r="120" spans="1:14" ht="15">
      <c r="A120" s="19" t="s">
        <v>69</v>
      </c>
      <c r="B120" s="15">
        <f t="shared" si="2"/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</row>
    <row r="121" spans="1:14" ht="15">
      <c r="A121" s="19" t="s">
        <v>26</v>
      </c>
      <c r="B121" s="15">
        <f t="shared" si="2"/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</row>
    <row r="122" spans="1:14" ht="15">
      <c r="A122" s="19" t="s">
        <v>27</v>
      </c>
      <c r="B122" s="15">
        <f t="shared" si="2"/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</row>
    <row r="123" spans="1:14" ht="15">
      <c r="A123" s="19" t="s">
        <v>28</v>
      </c>
      <c r="B123" s="15">
        <f t="shared" si="2"/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</row>
    <row r="124" spans="1:14" ht="15">
      <c r="A124" s="19" t="s">
        <v>29</v>
      </c>
      <c r="B124" s="15">
        <f t="shared" si="2"/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</row>
    <row r="125" spans="1:14" ht="15">
      <c r="A125" s="19" t="s">
        <v>70</v>
      </c>
      <c r="B125" s="15">
        <f t="shared" si="2"/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</row>
    <row r="126" spans="1:14" ht="15">
      <c r="A126" s="19" t="s">
        <v>70</v>
      </c>
      <c r="B126" s="15">
        <f t="shared" si="2"/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</row>
    <row r="127" spans="1:14" ht="15">
      <c r="A127" s="19" t="s">
        <v>70</v>
      </c>
      <c r="B127" s="15">
        <f t="shared" si="2"/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</row>
    <row r="128" spans="1:14" s="10" customFormat="1" ht="15">
      <c r="A128" s="20" t="s">
        <v>71</v>
      </c>
      <c r="B128" s="9">
        <f t="shared" si="2"/>
        <v>516577</v>
      </c>
      <c r="C128" s="12">
        <v>124857</v>
      </c>
      <c r="D128" s="12">
        <v>36886</v>
      </c>
      <c r="E128" s="12">
        <v>45264</v>
      </c>
      <c r="F128" s="12">
        <v>59227</v>
      </c>
      <c r="G128" s="12">
        <v>64335</v>
      </c>
      <c r="H128" s="12">
        <v>45033</v>
      </c>
      <c r="I128" s="12">
        <v>23038</v>
      </c>
      <c r="J128" s="12">
        <v>70771</v>
      </c>
      <c r="K128" s="12">
        <v>47166</v>
      </c>
      <c r="L128" s="12">
        <v>0</v>
      </c>
      <c r="M128" s="12">
        <v>0</v>
      </c>
      <c r="N128" s="12">
        <v>0</v>
      </c>
    </row>
    <row r="129" spans="1:14" ht="16.5">
      <c r="A129" s="19" t="s">
        <v>218</v>
      </c>
      <c r="B129" s="15">
        <f t="shared" si="2"/>
        <v>516577</v>
      </c>
      <c r="C129" s="13">
        <v>124857</v>
      </c>
      <c r="D129" s="13">
        <v>36886</v>
      </c>
      <c r="E129" s="13">
        <v>45264</v>
      </c>
      <c r="F129" s="13">
        <v>59227</v>
      </c>
      <c r="G129" s="13">
        <v>64335</v>
      </c>
      <c r="H129" s="13">
        <v>45033</v>
      </c>
      <c r="I129" s="13">
        <v>23038</v>
      </c>
      <c r="J129" s="13">
        <v>70771</v>
      </c>
      <c r="K129" s="13">
        <v>47166</v>
      </c>
      <c r="L129" s="13">
        <v>0</v>
      </c>
      <c r="M129" s="13">
        <v>0</v>
      </c>
      <c r="N129" s="13">
        <v>0</v>
      </c>
    </row>
    <row r="130" spans="1:14" ht="16.5">
      <c r="A130" s="19" t="s">
        <v>218</v>
      </c>
      <c r="B130" s="15">
        <f t="shared" si="2"/>
        <v>516577</v>
      </c>
      <c r="C130" s="13">
        <v>124857</v>
      </c>
      <c r="D130" s="13">
        <v>36886</v>
      </c>
      <c r="E130" s="13">
        <v>45264</v>
      </c>
      <c r="F130" s="13">
        <v>59227</v>
      </c>
      <c r="G130" s="13">
        <v>64335</v>
      </c>
      <c r="H130" s="13">
        <v>45033</v>
      </c>
      <c r="I130" s="13">
        <v>23038</v>
      </c>
      <c r="J130" s="13">
        <v>70771</v>
      </c>
      <c r="K130" s="13">
        <v>47166</v>
      </c>
      <c r="L130" s="13">
        <v>0</v>
      </c>
      <c r="M130" s="13">
        <v>0</v>
      </c>
      <c r="N130" s="13">
        <v>0</v>
      </c>
    </row>
    <row r="131" spans="1:14" ht="16.5">
      <c r="A131" s="19" t="s">
        <v>218</v>
      </c>
      <c r="B131" s="15">
        <f t="shared" si="2"/>
        <v>516577</v>
      </c>
      <c r="C131" s="13">
        <v>124857</v>
      </c>
      <c r="D131" s="13">
        <v>36886</v>
      </c>
      <c r="E131" s="13">
        <v>45264</v>
      </c>
      <c r="F131" s="13">
        <v>59227</v>
      </c>
      <c r="G131" s="13">
        <v>64335</v>
      </c>
      <c r="H131" s="13">
        <v>45033</v>
      </c>
      <c r="I131" s="13">
        <v>23038</v>
      </c>
      <c r="J131" s="13">
        <v>70771</v>
      </c>
      <c r="K131" s="13">
        <v>47166</v>
      </c>
      <c r="L131" s="13">
        <v>0</v>
      </c>
      <c r="M131" s="13">
        <v>0</v>
      </c>
      <c r="N131" s="13">
        <v>0</v>
      </c>
    </row>
    <row r="132" spans="1:14" ht="15">
      <c r="A132" s="19" t="s">
        <v>72</v>
      </c>
      <c r="B132" s="15">
        <f t="shared" si="2"/>
        <v>516577</v>
      </c>
      <c r="C132" s="13">
        <v>124857</v>
      </c>
      <c r="D132" s="13">
        <v>36886</v>
      </c>
      <c r="E132" s="13">
        <v>45264</v>
      </c>
      <c r="F132" s="13">
        <v>59227</v>
      </c>
      <c r="G132" s="13">
        <v>64335</v>
      </c>
      <c r="H132" s="13">
        <v>45033</v>
      </c>
      <c r="I132" s="13">
        <v>23038</v>
      </c>
      <c r="J132" s="13">
        <v>70771</v>
      </c>
      <c r="K132" s="13">
        <v>47166</v>
      </c>
      <c r="L132" s="13">
        <v>0</v>
      </c>
      <c r="M132" s="13">
        <v>0</v>
      </c>
      <c r="N132" s="13">
        <v>0</v>
      </c>
    </row>
    <row r="133" spans="1:14" ht="15">
      <c r="A133" s="19" t="s">
        <v>73</v>
      </c>
      <c r="B133" s="15">
        <f t="shared" si="2"/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</row>
    <row r="134" spans="1:14" ht="15">
      <c r="A134" s="19" t="s">
        <v>74</v>
      </c>
      <c r="B134" s="15">
        <f t="shared" si="2"/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</row>
    <row r="135" spans="1:14" ht="16.5">
      <c r="A135" s="19" t="s">
        <v>75</v>
      </c>
      <c r="B135" s="15">
        <f t="shared" si="2"/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</row>
    <row r="136" spans="1:14" ht="16.5">
      <c r="A136" s="19" t="s">
        <v>75</v>
      </c>
      <c r="B136" s="15">
        <f t="shared" si="2"/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</row>
    <row r="137" spans="1:14" ht="16.5">
      <c r="A137" s="19" t="s">
        <v>75</v>
      </c>
      <c r="B137" s="15">
        <f t="shared" si="2"/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</row>
    <row r="138" spans="1:14" ht="15">
      <c r="A138" s="19" t="s">
        <v>76</v>
      </c>
      <c r="B138" s="15">
        <f t="shared" si="2"/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</row>
    <row r="139" spans="1:14" ht="15">
      <c r="A139" s="19" t="s">
        <v>76</v>
      </c>
      <c r="B139" s="15">
        <f aca="true" t="shared" si="3" ref="B139:B202">SUM(C139:N139)</f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</row>
    <row r="140" spans="1:14" ht="15">
      <c r="A140" s="19" t="s">
        <v>76</v>
      </c>
      <c r="B140" s="15">
        <f t="shared" si="3"/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</row>
    <row r="141" spans="1:14" ht="16.5">
      <c r="A141" s="19" t="s">
        <v>219</v>
      </c>
      <c r="B141" s="15">
        <f t="shared" si="3"/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</row>
    <row r="142" spans="1:14" ht="16.5">
      <c r="A142" s="19" t="s">
        <v>220</v>
      </c>
      <c r="B142" s="15">
        <f t="shared" si="3"/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</row>
    <row r="143" spans="1:14" s="10" customFormat="1" ht="15">
      <c r="A143" s="20" t="s">
        <v>77</v>
      </c>
      <c r="B143" s="9">
        <f t="shared" si="3"/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ht="15">
      <c r="A144" s="19" t="s">
        <v>78</v>
      </c>
      <c r="B144" s="15">
        <f t="shared" si="3"/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</row>
    <row r="145" spans="1:14" ht="15">
      <c r="A145" s="19" t="s">
        <v>78</v>
      </c>
      <c r="B145" s="15">
        <f t="shared" si="3"/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</row>
    <row r="146" spans="1:14" ht="15">
      <c r="A146" s="19" t="s">
        <v>78</v>
      </c>
      <c r="B146" s="15">
        <f t="shared" si="3"/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</row>
    <row r="147" spans="1:14" ht="15">
      <c r="A147" s="19" t="s">
        <v>26</v>
      </c>
      <c r="B147" s="15">
        <f t="shared" si="3"/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</row>
    <row r="148" spans="1:14" ht="15">
      <c r="A148" s="19" t="s">
        <v>26</v>
      </c>
      <c r="B148" s="15">
        <f t="shared" si="3"/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</row>
    <row r="149" spans="1:14" ht="15">
      <c r="A149" s="19" t="s">
        <v>26</v>
      </c>
      <c r="B149" s="15">
        <f t="shared" si="3"/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</row>
    <row r="150" spans="1:14" ht="15">
      <c r="A150" s="19" t="s">
        <v>79</v>
      </c>
      <c r="B150" s="15">
        <f t="shared" si="3"/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</row>
    <row r="151" spans="1:14" ht="15">
      <c r="A151" s="19" t="s">
        <v>80</v>
      </c>
      <c r="B151" s="15">
        <f t="shared" si="3"/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</row>
    <row r="152" spans="1:14" ht="15">
      <c r="A152" s="19" t="s">
        <v>80</v>
      </c>
      <c r="B152" s="15">
        <f t="shared" si="3"/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</row>
    <row r="153" spans="1:14" ht="15">
      <c r="A153" s="19" t="s">
        <v>80</v>
      </c>
      <c r="B153" s="15">
        <f t="shared" si="3"/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</row>
    <row r="154" spans="1:14" ht="15">
      <c r="A154" s="19" t="s">
        <v>81</v>
      </c>
      <c r="B154" s="15">
        <f t="shared" si="3"/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</row>
    <row r="155" spans="1:14" ht="15">
      <c r="A155" s="19" t="s">
        <v>82</v>
      </c>
      <c r="B155" s="15">
        <f t="shared" si="3"/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</row>
    <row r="156" spans="1:14" ht="15">
      <c r="A156" s="19" t="s">
        <v>83</v>
      </c>
      <c r="B156" s="15">
        <f t="shared" si="3"/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</row>
    <row r="157" spans="1:14" ht="15">
      <c r="A157" s="19" t="s">
        <v>83</v>
      </c>
      <c r="B157" s="15">
        <f t="shared" si="3"/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</row>
    <row r="158" spans="1:14" ht="15">
      <c r="A158" s="19" t="s">
        <v>83</v>
      </c>
      <c r="B158" s="15">
        <f t="shared" si="3"/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</row>
    <row r="159" spans="1:14" ht="15">
      <c r="A159" s="19" t="s">
        <v>83</v>
      </c>
      <c r="B159" s="15">
        <f t="shared" si="3"/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</row>
    <row r="160" spans="1:14" ht="15">
      <c r="A160" s="19" t="s">
        <v>84</v>
      </c>
      <c r="B160" s="15">
        <f t="shared" si="3"/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</row>
    <row r="161" spans="1:14" ht="15">
      <c r="A161" s="19" t="s">
        <v>84</v>
      </c>
      <c r="B161" s="15">
        <f t="shared" si="3"/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</row>
    <row r="162" spans="1:14" ht="15">
      <c r="A162" s="19" t="s">
        <v>84</v>
      </c>
      <c r="B162" s="15">
        <f t="shared" si="3"/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</row>
    <row r="163" spans="1:14" ht="16.5">
      <c r="A163" s="19" t="s">
        <v>85</v>
      </c>
      <c r="B163" s="15">
        <f t="shared" si="3"/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</row>
    <row r="164" spans="1:14" ht="16.5">
      <c r="A164" s="19" t="s">
        <v>85</v>
      </c>
      <c r="B164" s="15">
        <f t="shared" si="3"/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</row>
    <row r="165" spans="1:14" ht="16.5">
      <c r="A165" s="19" t="s">
        <v>85</v>
      </c>
      <c r="B165" s="15">
        <f t="shared" si="3"/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</row>
    <row r="166" spans="1:14" ht="15">
      <c r="A166" s="19" t="s">
        <v>86</v>
      </c>
      <c r="B166" s="15">
        <f t="shared" si="3"/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</row>
    <row r="167" spans="1:14" ht="15">
      <c r="A167" s="19" t="s">
        <v>86</v>
      </c>
      <c r="B167" s="15">
        <f t="shared" si="3"/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</row>
    <row r="168" spans="1:14" ht="15">
      <c r="A168" s="19" t="s">
        <v>86</v>
      </c>
      <c r="B168" s="15">
        <f t="shared" si="3"/>
        <v>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</row>
    <row r="169" spans="1:14" ht="15">
      <c r="A169" s="19" t="s">
        <v>87</v>
      </c>
      <c r="B169" s="15">
        <f t="shared" si="3"/>
        <v>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</row>
    <row r="170" spans="1:14" ht="15">
      <c r="A170" s="19" t="s">
        <v>87</v>
      </c>
      <c r="B170" s="15">
        <f t="shared" si="3"/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</row>
    <row r="171" spans="1:14" ht="15">
      <c r="A171" s="19" t="s">
        <v>87</v>
      </c>
      <c r="B171" s="15">
        <f t="shared" si="3"/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</row>
    <row r="172" spans="1:14" ht="15">
      <c r="A172" s="19" t="s">
        <v>26</v>
      </c>
      <c r="B172" s="15">
        <f t="shared" si="3"/>
        <v>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</row>
    <row r="173" spans="1:14" ht="15">
      <c r="A173" s="19" t="s">
        <v>27</v>
      </c>
      <c r="B173" s="15">
        <f t="shared" si="3"/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</row>
    <row r="174" spans="1:14" ht="15">
      <c r="A174" s="19" t="s">
        <v>28</v>
      </c>
      <c r="B174" s="15">
        <f t="shared" si="3"/>
        <v>0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</row>
    <row r="175" spans="1:14" ht="15">
      <c r="A175" s="19" t="s">
        <v>29</v>
      </c>
      <c r="B175" s="15">
        <f t="shared" si="3"/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</row>
    <row r="176" spans="1:14" ht="15">
      <c r="A176" s="19" t="s">
        <v>88</v>
      </c>
      <c r="B176" s="15">
        <f t="shared" si="3"/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</row>
    <row r="177" spans="1:14" ht="15">
      <c r="A177" s="19" t="s">
        <v>88</v>
      </c>
      <c r="B177" s="15">
        <f t="shared" si="3"/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</row>
    <row r="178" spans="1:14" ht="15">
      <c r="A178" s="19" t="s">
        <v>88</v>
      </c>
      <c r="B178" s="15">
        <f t="shared" si="3"/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</row>
    <row r="179" spans="1:14" ht="15">
      <c r="A179" s="19" t="s">
        <v>89</v>
      </c>
      <c r="B179" s="15">
        <f t="shared" si="3"/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</row>
    <row r="180" spans="1:14" ht="15">
      <c r="A180" s="19" t="s">
        <v>90</v>
      </c>
      <c r="B180" s="15">
        <f t="shared" si="3"/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</row>
    <row r="181" spans="1:14" ht="15">
      <c r="A181" s="19" t="s">
        <v>91</v>
      </c>
      <c r="B181" s="15">
        <f t="shared" si="3"/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</row>
    <row r="182" spans="1:14" s="10" customFormat="1" ht="15">
      <c r="A182" s="20" t="s">
        <v>92</v>
      </c>
      <c r="B182" s="9">
        <f t="shared" si="3"/>
        <v>4892138.8100000005</v>
      </c>
      <c r="C182" s="12">
        <v>500001.5</v>
      </c>
      <c r="D182" s="12">
        <v>560979</v>
      </c>
      <c r="E182" s="12">
        <v>537265</v>
      </c>
      <c r="F182" s="12">
        <v>529850.5</v>
      </c>
      <c r="G182" s="12">
        <v>495522</v>
      </c>
      <c r="H182" s="12">
        <v>460099</v>
      </c>
      <c r="I182" s="12">
        <v>371958.25</v>
      </c>
      <c r="J182" s="12">
        <v>615506</v>
      </c>
      <c r="K182" s="12">
        <v>820957.56</v>
      </c>
      <c r="L182" s="12">
        <v>0</v>
      </c>
      <c r="M182" s="12">
        <v>0</v>
      </c>
      <c r="N182" s="12">
        <v>0</v>
      </c>
    </row>
    <row r="183" spans="1:14" ht="15">
      <c r="A183" s="19" t="s">
        <v>93</v>
      </c>
      <c r="B183" s="15">
        <f t="shared" si="3"/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</row>
    <row r="184" spans="1:14" ht="15">
      <c r="A184" s="19" t="s">
        <v>93</v>
      </c>
      <c r="B184" s="15">
        <f t="shared" si="3"/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</row>
    <row r="185" spans="1:14" ht="15">
      <c r="A185" s="19" t="s">
        <v>93</v>
      </c>
      <c r="B185" s="15">
        <f t="shared" si="3"/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</row>
    <row r="186" spans="1:14" ht="16.5">
      <c r="A186" s="19" t="s">
        <v>221</v>
      </c>
      <c r="B186" s="15">
        <f t="shared" si="3"/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</row>
    <row r="187" spans="1:14" ht="16.5">
      <c r="A187" s="19" t="s">
        <v>221</v>
      </c>
      <c r="B187" s="15">
        <f t="shared" si="3"/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</row>
    <row r="188" spans="1:14" ht="16.5">
      <c r="A188" s="19" t="s">
        <v>221</v>
      </c>
      <c r="B188" s="15">
        <f t="shared" si="3"/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</row>
    <row r="189" spans="1:14" ht="16.5">
      <c r="A189" s="19" t="s">
        <v>222</v>
      </c>
      <c r="B189" s="15">
        <f t="shared" si="3"/>
        <v>4892138.8100000005</v>
      </c>
      <c r="C189" s="13">
        <v>500001.5</v>
      </c>
      <c r="D189" s="13">
        <v>560979</v>
      </c>
      <c r="E189" s="13">
        <v>537265</v>
      </c>
      <c r="F189" s="13">
        <v>529850.5</v>
      </c>
      <c r="G189" s="13">
        <v>495522</v>
      </c>
      <c r="H189" s="13">
        <v>460099</v>
      </c>
      <c r="I189" s="13">
        <v>371958.25</v>
      </c>
      <c r="J189" s="13">
        <v>615506</v>
      </c>
      <c r="K189" s="13">
        <v>820957.56</v>
      </c>
      <c r="L189" s="13">
        <v>0</v>
      </c>
      <c r="M189" s="13">
        <v>0</v>
      </c>
      <c r="N189" s="13">
        <v>0</v>
      </c>
    </row>
    <row r="190" spans="1:14" ht="16.5">
      <c r="A190" s="19" t="s">
        <v>222</v>
      </c>
      <c r="B190" s="15">
        <f t="shared" si="3"/>
        <v>4892138.8100000005</v>
      </c>
      <c r="C190" s="13">
        <v>500001.5</v>
      </c>
      <c r="D190" s="13">
        <v>560979</v>
      </c>
      <c r="E190" s="13">
        <v>537265</v>
      </c>
      <c r="F190" s="13">
        <v>529850.5</v>
      </c>
      <c r="G190" s="13">
        <v>495522</v>
      </c>
      <c r="H190" s="13">
        <v>460099</v>
      </c>
      <c r="I190" s="13">
        <v>371958.25</v>
      </c>
      <c r="J190" s="13">
        <v>615506</v>
      </c>
      <c r="K190" s="13">
        <v>820957.56</v>
      </c>
      <c r="L190" s="13">
        <v>0</v>
      </c>
      <c r="M190" s="13">
        <v>0</v>
      </c>
      <c r="N190" s="13">
        <v>0</v>
      </c>
    </row>
    <row r="191" spans="1:14" ht="16.5">
      <c r="A191" s="19" t="s">
        <v>222</v>
      </c>
      <c r="B191" s="15">
        <f t="shared" si="3"/>
        <v>4892138.8100000005</v>
      </c>
      <c r="C191" s="13">
        <v>500001.5</v>
      </c>
      <c r="D191" s="13">
        <v>560979</v>
      </c>
      <c r="E191" s="13">
        <v>537265</v>
      </c>
      <c r="F191" s="13">
        <v>529850.5</v>
      </c>
      <c r="G191" s="13">
        <v>495522</v>
      </c>
      <c r="H191" s="13">
        <v>460099</v>
      </c>
      <c r="I191" s="13">
        <v>371958.25</v>
      </c>
      <c r="J191" s="13">
        <v>615506</v>
      </c>
      <c r="K191" s="13">
        <v>820957.56</v>
      </c>
      <c r="L191" s="13">
        <v>0</v>
      </c>
      <c r="M191" s="13">
        <v>0</v>
      </c>
      <c r="N191" s="13">
        <v>0</v>
      </c>
    </row>
    <row r="192" spans="1:14" ht="15">
      <c r="A192" s="19" t="s">
        <v>94</v>
      </c>
      <c r="B192" s="15">
        <f t="shared" si="3"/>
        <v>1804856</v>
      </c>
      <c r="C192" s="13">
        <v>157634</v>
      </c>
      <c r="D192" s="13">
        <v>183763</v>
      </c>
      <c r="E192" s="13">
        <v>215186</v>
      </c>
      <c r="F192" s="13">
        <v>198489</v>
      </c>
      <c r="G192" s="13">
        <v>222962</v>
      </c>
      <c r="H192" s="13">
        <v>238409</v>
      </c>
      <c r="I192" s="13">
        <v>170799</v>
      </c>
      <c r="J192" s="13">
        <v>155787</v>
      </c>
      <c r="K192" s="13">
        <v>261827</v>
      </c>
      <c r="L192" s="13">
        <v>0</v>
      </c>
      <c r="M192" s="13">
        <v>0</v>
      </c>
      <c r="N192" s="13">
        <v>0</v>
      </c>
    </row>
    <row r="193" spans="1:14" ht="15">
      <c r="A193" s="19" t="s">
        <v>95</v>
      </c>
      <c r="B193" s="15">
        <f t="shared" si="3"/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</row>
    <row r="194" spans="1:14" ht="15">
      <c r="A194" s="19" t="s">
        <v>96</v>
      </c>
      <c r="B194" s="15">
        <f t="shared" si="3"/>
        <v>774673.2499999999</v>
      </c>
      <c r="C194" s="13">
        <v>64068.49</v>
      </c>
      <c r="D194" s="13">
        <v>103374.84</v>
      </c>
      <c r="E194" s="13">
        <v>48976.770000000004</v>
      </c>
      <c r="F194" s="13">
        <v>34281.7</v>
      </c>
      <c r="G194" s="13">
        <v>77322.5</v>
      </c>
      <c r="H194" s="13">
        <v>75274.57</v>
      </c>
      <c r="I194" s="13">
        <v>60691.48</v>
      </c>
      <c r="J194" s="13">
        <v>223719.07</v>
      </c>
      <c r="K194" s="13">
        <v>86963.83</v>
      </c>
      <c r="L194" s="13">
        <v>0</v>
      </c>
      <c r="M194" s="13">
        <v>0</v>
      </c>
      <c r="N194" s="13">
        <v>0</v>
      </c>
    </row>
    <row r="195" spans="1:14" ht="15">
      <c r="A195" s="19" t="s">
        <v>97</v>
      </c>
      <c r="B195" s="15">
        <f t="shared" si="3"/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</row>
    <row r="196" spans="1:14" ht="15">
      <c r="A196" s="19" t="s">
        <v>98</v>
      </c>
      <c r="B196" s="15">
        <f t="shared" si="3"/>
        <v>103410</v>
      </c>
      <c r="C196" s="13">
        <v>14761</v>
      </c>
      <c r="D196" s="13">
        <v>11454</v>
      </c>
      <c r="E196" s="13">
        <v>4136</v>
      </c>
      <c r="F196" s="13">
        <v>4177</v>
      </c>
      <c r="G196" s="13">
        <v>15617</v>
      </c>
      <c r="H196" s="13">
        <v>2345</v>
      </c>
      <c r="I196" s="13">
        <v>15058</v>
      </c>
      <c r="J196" s="13">
        <v>23113</v>
      </c>
      <c r="K196" s="13">
        <v>12749</v>
      </c>
      <c r="L196" s="13">
        <v>0</v>
      </c>
      <c r="M196" s="13">
        <v>0</v>
      </c>
      <c r="N196" s="13">
        <v>0</v>
      </c>
    </row>
    <row r="197" spans="1:14" ht="15">
      <c r="A197" s="19" t="s">
        <v>99</v>
      </c>
      <c r="B197" s="15">
        <f t="shared" si="3"/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</row>
    <row r="198" spans="1:14" ht="15">
      <c r="A198" s="19" t="s">
        <v>100</v>
      </c>
      <c r="B198" s="15">
        <f t="shared" si="3"/>
        <v>4500</v>
      </c>
      <c r="C198" s="13">
        <v>0</v>
      </c>
      <c r="D198" s="13">
        <v>0</v>
      </c>
      <c r="E198" s="13">
        <v>0</v>
      </c>
      <c r="F198" s="13">
        <v>1500</v>
      </c>
      <c r="G198" s="13">
        <v>1500</v>
      </c>
      <c r="H198" s="13">
        <v>0</v>
      </c>
      <c r="I198" s="13">
        <v>0</v>
      </c>
      <c r="J198" s="13">
        <v>0</v>
      </c>
      <c r="K198" s="13">
        <v>1500</v>
      </c>
      <c r="L198" s="13">
        <v>0</v>
      </c>
      <c r="M198" s="13">
        <v>0</v>
      </c>
      <c r="N198" s="13">
        <v>0</v>
      </c>
    </row>
    <row r="199" spans="1:14" ht="15">
      <c r="A199" s="19" t="s">
        <v>101</v>
      </c>
      <c r="B199" s="15">
        <f t="shared" si="3"/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</row>
    <row r="200" spans="1:14" ht="15">
      <c r="A200" s="19" t="s">
        <v>102</v>
      </c>
      <c r="B200" s="15">
        <f t="shared" si="3"/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</row>
    <row r="201" spans="1:14" ht="15">
      <c r="A201" s="19" t="s">
        <v>103</v>
      </c>
      <c r="B201" s="15">
        <f t="shared" si="3"/>
        <v>269104.75999999995</v>
      </c>
      <c r="C201" s="13">
        <v>18818.71</v>
      </c>
      <c r="D201" s="13">
        <v>29173.54</v>
      </c>
      <c r="E201" s="13">
        <v>26654.49</v>
      </c>
      <c r="F201" s="13">
        <v>30372.57</v>
      </c>
      <c r="G201" s="13">
        <v>22999.06</v>
      </c>
      <c r="H201" s="13">
        <v>48812.840000000004</v>
      </c>
      <c r="I201" s="13">
        <v>27707.64</v>
      </c>
      <c r="J201" s="13">
        <v>31147.86</v>
      </c>
      <c r="K201" s="13">
        <v>33418.05</v>
      </c>
      <c r="L201" s="13">
        <v>0</v>
      </c>
      <c r="M201" s="13">
        <v>0</v>
      </c>
      <c r="N201" s="13">
        <v>0</v>
      </c>
    </row>
    <row r="202" spans="1:14" ht="15">
      <c r="A202" s="19" t="s">
        <v>104</v>
      </c>
      <c r="B202" s="15">
        <f t="shared" si="3"/>
        <v>140892</v>
      </c>
      <c r="C202" s="13">
        <v>29364</v>
      </c>
      <c r="D202" s="13">
        <v>9420</v>
      </c>
      <c r="E202" s="13">
        <v>13096</v>
      </c>
      <c r="F202" s="13">
        <v>16520</v>
      </c>
      <c r="G202" s="13">
        <v>17216</v>
      </c>
      <c r="H202" s="13">
        <v>13572</v>
      </c>
      <c r="I202" s="13">
        <v>6724</v>
      </c>
      <c r="J202" s="13">
        <v>20380</v>
      </c>
      <c r="K202" s="13">
        <v>14600</v>
      </c>
      <c r="L202" s="13">
        <v>0</v>
      </c>
      <c r="M202" s="13">
        <v>0</v>
      </c>
      <c r="N202" s="13">
        <v>0</v>
      </c>
    </row>
    <row r="203" spans="1:14" ht="15">
      <c r="A203" s="19" t="s">
        <v>105</v>
      </c>
      <c r="B203" s="15">
        <f aca="true" t="shared" si="4" ref="B203:B266">SUM(C203:N203)</f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</row>
    <row r="204" spans="1:14" ht="15">
      <c r="A204" s="19" t="s">
        <v>106</v>
      </c>
      <c r="B204" s="15">
        <f t="shared" si="4"/>
        <v>886967.5</v>
      </c>
      <c r="C204" s="13">
        <v>158720.5</v>
      </c>
      <c r="D204" s="13">
        <v>168057</v>
      </c>
      <c r="E204" s="13">
        <v>149384</v>
      </c>
      <c r="F204" s="13">
        <v>140047.5</v>
      </c>
      <c r="G204" s="13">
        <v>0</v>
      </c>
      <c r="H204" s="13">
        <v>0</v>
      </c>
      <c r="I204" s="13">
        <v>0</v>
      </c>
      <c r="J204" s="13">
        <v>93365</v>
      </c>
      <c r="K204" s="13">
        <v>177393.5</v>
      </c>
      <c r="L204" s="13">
        <v>0</v>
      </c>
      <c r="M204" s="13">
        <v>0</v>
      </c>
      <c r="N204" s="13">
        <v>0</v>
      </c>
    </row>
    <row r="205" spans="1:14" ht="15">
      <c r="A205" s="19" t="s">
        <v>107</v>
      </c>
      <c r="B205" s="15">
        <f t="shared" si="4"/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</row>
    <row r="206" spans="1:14" ht="15">
      <c r="A206" s="19" t="s">
        <v>108</v>
      </c>
      <c r="B206" s="15">
        <f t="shared" si="4"/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</row>
    <row r="207" spans="1:14" ht="15">
      <c r="A207" s="19" t="s">
        <v>109</v>
      </c>
      <c r="B207" s="15">
        <f t="shared" si="4"/>
        <v>163539.92</v>
      </c>
      <c r="C207" s="13">
        <v>15594.78</v>
      </c>
      <c r="D207" s="13">
        <v>15659.77</v>
      </c>
      <c r="E207" s="13">
        <v>16409.79</v>
      </c>
      <c r="F207" s="13">
        <v>21291.33</v>
      </c>
      <c r="G207" s="13">
        <v>18544.5</v>
      </c>
      <c r="H207" s="13">
        <v>29194.64</v>
      </c>
      <c r="I207" s="13">
        <v>12265.84</v>
      </c>
      <c r="J207" s="13">
        <v>17651.71</v>
      </c>
      <c r="K207" s="13">
        <v>16927.56</v>
      </c>
      <c r="L207" s="13">
        <v>0</v>
      </c>
      <c r="M207" s="13">
        <v>0</v>
      </c>
      <c r="N207" s="13">
        <v>0</v>
      </c>
    </row>
    <row r="208" spans="1:14" ht="15">
      <c r="A208" s="19" t="s">
        <v>110</v>
      </c>
      <c r="B208" s="15">
        <f t="shared" si="4"/>
        <v>341568.07</v>
      </c>
      <c r="C208" s="13">
        <v>38155.020000000004</v>
      </c>
      <c r="D208" s="13">
        <v>35946.85</v>
      </c>
      <c r="E208" s="13">
        <v>36308.950000000004</v>
      </c>
      <c r="F208" s="13">
        <v>41704.4</v>
      </c>
      <c r="G208" s="13">
        <v>38685.94</v>
      </c>
      <c r="H208" s="13">
        <v>47595.950000000004</v>
      </c>
      <c r="I208" s="13">
        <v>27900.04</v>
      </c>
      <c r="J208" s="13">
        <v>39737.36</v>
      </c>
      <c r="K208" s="13">
        <v>35533.56</v>
      </c>
      <c r="L208" s="13">
        <v>0</v>
      </c>
      <c r="M208" s="13">
        <v>0</v>
      </c>
      <c r="N208" s="13">
        <v>0</v>
      </c>
    </row>
    <row r="209" spans="1:14" ht="15">
      <c r="A209" s="19" t="s">
        <v>111</v>
      </c>
      <c r="B209" s="15">
        <f t="shared" si="4"/>
        <v>402627.31</v>
      </c>
      <c r="C209" s="13">
        <v>2885</v>
      </c>
      <c r="D209" s="13">
        <v>4130</v>
      </c>
      <c r="E209" s="13">
        <v>27113</v>
      </c>
      <c r="F209" s="13">
        <v>41467</v>
      </c>
      <c r="G209" s="13">
        <v>80675</v>
      </c>
      <c r="H209" s="13">
        <v>4895</v>
      </c>
      <c r="I209" s="13">
        <v>50812.25</v>
      </c>
      <c r="J209" s="13">
        <v>10605</v>
      </c>
      <c r="K209" s="13">
        <v>180045.06</v>
      </c>
      <c r="L209" s="13">
        <v>0</v>
      </c>
      <c r="M209" s="13">
        <v>0</v>
      </c>
      <c r="N209" s="13">
        <v>0</v>
      </c>
    </row>
    <row r="210" spans="1:14" ht="15">
      <c r="A210" s="19" t="s">
        <v>112</v>
      </c>
      <c r="B210" s="15">
        <f t="shared" si="4"/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</row>
    <row r="211" spans="1:14" ht="16.5">
      <c r="A211" s="19" t="s">
        <v>113</v>
      </c>
      <c r="B211" s="15">
        <f t="shared" si="4"/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</row>
    <row r="212" spans="1:14" ht="24.75">
      <c r="A212" s="19" t="s">
        <v>223</v>
      </c>
      <c r="B212" s="15">
        <f t="shared" si="4"/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</row>
    <row r="213" spans="1:14" ht="24.75">
      <c r="A213" s="19" t="s">
        <v>224</v>
      </c>
      <c r="B213" s="15">
        <f t="shared" si="4"/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</row>
    <row r="214" spans="1:14" ht="16.5">
      <c r="A214" s="19" t="s">
        <v>225</v>
      </c>
      <c r="B214" s="15">
        <f t="shared" si="4"/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</row>
    <row r="215" spans="1:14" ht="16.5">
      <c r="A215" s="19" t="s">
        <v>225</v>
      </c>
      <c r="B215" s="15">
        <f t="shared" si="4"/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</row>
    <row r="216" spans="1:14" ht="16.5">
      <c r="A216" s="19" t="s">
        <v>225</v>
      </c>
      <c r="B216" s="15">
        <f t="shared" si="4"/>
        <v>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</row>
    <row r="217" spans="1:14" s="10" customFormat="1" ht="24.75">
      <c r="A217" s="20" t="s">
        <v>226</v>
      </c>
      <c r="B217" s="9">
        <f t="shared" si="4"/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</row>
    <row r="218" spans="1:14" ht="16.5">
      <c r="A218" s="19" t="s">
        <v>227</v>
      </c>
      <c r="B218" s="15">
        <f t="shared" si="4"/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1:14" ht="16.5">
      <c r="A219" s="19" t="s">
        <v>227</v>
      </c>
      <c r="B219" s="15">
        <f t="shared" si="4"/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</row>
    <row r="220" spans="1:14" ht="16.5">
      <c r="A220" s="19" t="s">
        <v>228</v>
      </c>
      <c r="B220" s="15">
        <f t="shared" si="4"/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</row>
    <row r="221" spans="1:14" ht="16.5">
      <c r="A221" s="19" t="s">
        <v>229</v>
      </c>
      <c r="B221" s="15">
        <f t="shared" si="4"/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</row>
    <row r="222" spans="1:14" ht="16.5">
      <c r="A222" s="19" t="s">
        <v>229</v>
      </c>
      <c r="B222" s="15">
        <f t="shared" si="4"/>
        <v>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</row>
    <row r="223" spans="1:14" ht="16.5">
      <c r="A223" s="19" t="s">
        <v>229</v>
      </c>
      <c r="B223" s="15">
        <f t="shared" si="4"/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1:14" s="10" customFormat="1" ht="16.5">
      <c r="A224" s="20" t="s">
        <v>114</v>
      </c>
      <c r="B224" s="9">
        <f t="shared" si="4"/>
        <v>162000000</v>
      </c>
      <c r="C224" s="12">
        <v>13534314.31</v>
      </c>
      <c r="D224" s="12">
        <v>22465685.69</v>
      </c>
      <c r="E224" s="12">
        <v>18000000</v>
      </c>
      <c r="F224" s="12">
        <v>18000000</v>
      </c>
      <c r="G224" s="12">
        <v>18000000</v>
      </c>
      <c r="H224" s="12">
        <v>18000000</v>
      </c>
      <c r="I224" s="12">
        <v>18000000</v>
      </c>
      <c r="J224" s="12">
        <v>18000000</v>
      </c>
      <c r="K224" s="12">
        <v>18000000</v>
      </c>
      <c r="L224" s="12">
        <v>0</v>
      </c>
      <c r="M224" s="12">
        <v>0</v>
      </c>
      <c r="N224" s="12">
        <v>0</v>
      </c>
    </row>
    <row r="225" spans="1:14" s="10" customFormat="1" ht="24.75">
      <c r="A225" s="20" t="s">
        <v>230</v>
      </c>
      <c r="B225" s="9">
        <f t="shared" si="4"/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</row>
    <row r="226" spans="1:14" ht="15">
      <c r="A226" s="19" t="s">
        <v>115</v>
      </c>
      <c r="B226" s="15">
        <f t="shared" si="4"/>
        <v>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</row>
    <row r="227" spans="1:14" ht="15">
      <c r="A227" s="19" t="s">
        <v>115</v>
      </c>
      <c r="B227" s="15">
        <f t="shared" si="4"/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</row>
    <row r="228" spans="1:14" ht="15">
      <c r="A228" s="19" t="s">
        <v>115</v>
      </c>
      <c r="B228" s="15">
        <f t="shared" si="4"/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</row>
    <row r="229" spans="1:14" ht="15">
      <c r="A229" s="19" t="s">
        <v>116</v>
      </c>
      <c r="B229" s="15">
        <f t="shared" si="4"/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</row>
    <row r="230" spans="1:14" ht="15">
      <c r="A230" s="19" t="s">
        <v>117</v>
      </c>
      <c r="B230" s="15">
        <f t="shared" si="4"/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</row>
    <row r="231" spans="1:14" ht="15">
      <c r="A231" s="19" t="s">
        <v>118</v>
      </c>
      <c r="B231" s="15">
        <f t="shared" si="4"/>
        <v>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</row>
    <row r="232" spans="1:14" ht="16.5">
      <c r="A232" s="19" t="s">
        <v>119</v>
      </c>
      <c r="B232" s="15">
        <f t="shared" si="4"/>
        <v>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</row>
    <row r="233" spans="1:14" ht="15">
      <c r="A233" s="19" t="s">
        <v>120</v>
      </c>
      <c r="B233" s="15">
        <f t="shared" si="4"/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</row>
    <row r="234" spans="1:14" ht="16.5">
      <c r="A234" s="19" t="s">
        <v>121</v>
      </c>
      <c r="B234" s="15">
        <f t="shared" si="4"/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</row>
    <row r="235" spans="1:14" ht="16.5">
      <c r="A235" s="19" t="s">
        <v>231</v>
      </c>
      <c r="B235" s="15">
        <f t="shared" si="4"/>
        <v>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</row>
    <row r="236" spans="1:14" ht="16.5">
      <c r="A236" s="19" t="s">
        <v>232</v>
      </c>
      <c r="B236" s="15">
        <f t="shared" si="4"/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</row>
    <row r="237" spans="1:14" ht="16.5">
      <c r="A237" s="19" t="s">
        <v>122</v>
      </c>
      <c r="B237" s="15">
        <f t="shared" si="4"/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</row>
    <row r="238" spans="1:14" ht="16.5">
      <c r="A238" s="19" t="s">
        <v>123</v>
      </c>
      <c r="B238" s="15">
        <f t="shared" si="4"/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1:14" ht="16.5">
      <c r="A239" s="19" t="s">
        <v>233</v>
      </c>
      <c r="B239" s="15">
        <f t="shared" si="4"/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</row>
    <row r="240" spans="1:14" ht="16.5">
      <c r="A240" s="19" t="s">
        <v>234</v>
      </c>
      <c r="B240" s="15">
        <f t="shared" si="4"/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</row>
    <row r="241" spans="1:14" ht="15">
      <c r="A241" s="19" t="s">
        <v>124</v>
      </c>
      <c r="B241" s="15">
        <f t="shared" si="4"/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</row>
    <row r="242" spans="1:14" ht="15">
      <c r="A242" s="19" t="s">
        <v>125</v>
      </c>
      <c r="B242" s="15">
        <f t="shared" si="4"/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</row>
    <row r="243" spans="1:14" ht="15">
      <c r="A243" s="19" t="s">
        <v>126</v>
      </c>
      <c r="B243" s="15">
        <f t="shared" si="4"/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</row>
    <row r="244" spans="1:14" ht="16.5">
      <c r="A244" s="19" t="s">
        <v>235</v>
      </c>
      <c r="B244" s="15">
        <f t="shared" si="4"/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</row>
    <row r="245" spans="1:14" ht="15">
      <c r="A245" s="19" t="s">
        <v>127</v>
      </c>
      <c r="B245" s="15">
        <f t="shared" si="4"/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</row>
    <row r="246" spans="1:14" ht="15">
      <c r="A246" s="19" t="s">
        <v>128</v>
      </c>
      <c r="B246" s="15">
        <f t="shared" si="4"/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</row>
    <row r="247" spans="1:14" ht="15">
      <c r="A247" s="19" t="s">
        <v>129</v>
      </c>
      <c r="B247" s="15">
        <f t="shared" si="4"/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</row>
    <row r="248" spans="1:14" ht="15">
      <c r="A248" s="19" t="s">
        <v>130</v>
      </c>
      <c r="B248" s="15">
        <f t="shared" si="4"/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</row>
    <row r="249" spans="1:14" ht="16.5">
      <c r="A249" s="19" t="s">
        <v>236</v>
      </c>
      <c r="B249" s="15">
        <f t="shared" si="4"/>
        <v>0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</row>
    <row r="250" spans="1:14" ht="15">
      <c r="A250" s="19" t="s">
        <v>203</v>
      </c>
      <c r="B250" s="15">
        <f t="shared" si="4"/>
        <v>0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</row>
    <row r="251" spans="1:14" ht="16.5">
      <c r="A251" s="19" t="s">
        <v>237</v>
      </c>
      <c r="B251" s="15">
        <f t="shared" si="4"/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</row>
    <row r="252" spans="1:14" ht="15">
      <c r="A252" s="19" t="s">
        <v>131</v>
      </c>
      <c r="B252" s="15">
        <f t="shared" si="4"/>
        <v>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</row>
    <row r="253" spans="1:14" ht="15">
      <c r="A253" s="19" t="s">
        <v>132</v>
      </c>
      <c r="B253" s="15">
        <f t="shared" si="4"/>
        <v>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</row>
    <row r="254" spans="1:14" ht="15">
      <c r="A254" s="19" t="s">
        <v>132</v>
      </c>
      <c r="B254" s="15">
        <f t="shared" si="4"/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</row>
    <row r="255" spans="1:14" ht="16.5">
      <c r="A255" s="19" t="s">
        <v>133</v>
      </c>
      <c r="B255" s="15">
        <f t="shared" si="4"/>
        <v>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</row>
    <row r="256" spans="1:14" ht="16.5">
      <c r="A256" s="19" t="s">
        <v>238</v>
      </c>
      <c r="B256" s="15">
        <f t="shared" si="4"/>
        <v>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</row>
    <row r="257" spans="1:14" ht="15">
      <c r="A257" s="19" t="s">
        <v>134</v>
      </c>
      <c r="B257" s="15">
        <f t="shared" si="4"/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</row>
    <row r="258" spans="1:14" ht="15">
      <c r="A258" s="19" t="s">
        <v>135</v>
      </c>
      <c r="B258" s="15">
        <f t="shared" si="4"/>
        <v>0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</row>
    <row r="259" spans="1:14" ht="15">
      <c r="A259" s="19" t="s">
        <v>136</v>
      </c>
      <c r="B259" s="15">
        <f t="shared" si="4"/>
        <v>0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</row>
    <row r="260" spans="1:14" ht="15">
      <c r="A260" s="19" t="s">
        <v>137</v>
      </c>
      <c r="B260" s="15">
        <f t="shared" si="4"/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</row>
    <row r="261" spans="1:14" ht="15">
      <c r="A261" s="19" t="s">
        <v>138</v>
      </c>
      <c r="B261" s="15">
        <f t="shared" si="4"/>
        <v>0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</row>
    <row r="262" spans="1:14" ht="15">
      <c r="A262" s="19" t="s">
        <v>139</v>
      </c>
      <c r="B262" s="15">
        <f t="shared" si="4"/>
        <v>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</row>
    <row r="263" spans="1:14" ht="15">
      <c r="A263" s="19" t="s">
        <v>140</v>
      </c>
      <c r="B263" s="15">
        <f t="shared" si="4"/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</row>
    <row r="264" spans="1:14" ht="15">
      <c r="A264" s="19" t="s">
        <v>141</v>
      </c>
      <c r="B264" s="15">
        <f t="shared" si="4"/>
        <v>0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</row>
    <row r="265" spans="1:14" ht="16.5">
      <c r="A265" s="19" t="s">
        <v>239</v>
      </c>
      <c r="B265" s="15">
        <f t="shared" si="4"/>
        <v>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</row>
    <row r="266" spans="1:14" ht="16.5">
      <c r="A266" s="19" t="s">
        <v>142</v>
      </c>
      <c r="B266" s="15">
        <f t="shared" si="4"/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</row>
    <row r="267" spans="1:14" ht="15">
      <c r="A267" s="19" t="s">
        <v>143</v>
      </c>
      <c r="B267" s="15">
        <f aca="true" t="shared" si="5" ref="B267:B330">SUM(C267:N267)</f>
        <v>0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</row>
    <row r="268" spans="1:14" ht="15">
      <c r="A268" s="19" t="s">
        <v>144</v>
      </c>
      <c r="B268" s="15">
        <f t="shared" si="5"/>
        <v>0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</row>
    <row r="269" spans="1:14" ht="15">
      <c r="A269" s="19" t="s">
        <v>145</v>
      </c>
      <c r="B269" s="15">
        <f t="shared" si="5"/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</row>
    <row r="270" spans="1:14" ht="15">
      <c r="A270" s="19" t="s">
        <v>146</v>
      </c>
      <c r="B270" s="15">
        <f t="shared" si="5"/>
        <v>0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</row>
    <row r="271" spans="1:14" ht="15">
      <c r="A271" s="19" t="s">
        <v>147</v>
      </c>
      <c r="B271" s="15">
        <f t="shared" si="5"/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</row>
    <row r="272" spans="1:14" ht="16.5">
      <c r="A272" s="19" t="s">
        <v>148</v>
      </c>
      <c r="B272" s="15">
        <f t="shared" si="5"/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</row>
    <row r="273" spans="1:14" ht="15">
      <c r="A273" s="19" t="s">
        <v>149</v>
      </c>
      <c r="B273" s="15">
        <f t="shared" si="5"/>
        <v>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</row>
    <row r="274" spans="1:14" ht="16.5">
      <c r="A274" s="19" t="s">
        <v>150</v>
      </c>
      <c r="B274" s="15">
        <f t="shared" si="5"/>
        <v>0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</row>
    <row r="275" spans="1:14" ht="15">
      <c r="A275" s="19" t="s">
        <v>151</v>
      </c>
      <c r="B275" s="15">
        <f t="shared" si="5"/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</row>
    <row r="276" spans="1:14" ht="15">
      <c r="A276" s="19" t="s">
        <v>152</v>
      </c>
      <c r="B276" s="15">
        <f t="shared" si="5"/>
        <v>0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</row>
    <row r="277" spans="1:14" ht="15">
      <c r="A277" s="19" t="s">
        <v>153</v>
      </c>
      <c r="B277" s="15">
        <f t="shared" si="5"/>
        <v>0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</row>
    <row r="278" spans="1:14" ht="16.5">
      <c r="A278" s="19" t="s">
        <v>240</v>
      </c>
      <c r="B278" s="15">
        <f t="shared" si="5"/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</row>
    <row r="279" spans="1:14" ht="16.5">
      <c r="A279" s="19" t="s">
        <v>241</v>
      </c>
      <c r="B279" s="15">
        <f t="shared" si="5"/>
        <v>0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</row>
    <row r="280" spans="1:14" ht="16.5">
      <c r="A280" s="19" t="s">
        <v>242</v>
      </c>
      <c r="B280" s="15">
        <f t="shared" si="5"/>
        <v>0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</row>
    <row r="281" spans="1:14" ht="15">
      <c r="A281" s="19" t="s">
        <v>154</v>
      </c>
      <c r="B281" s="15">
        <f t="shared" si="5"/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</row>
    <row r="282" spans="1:14" ht="15">
      <c r="A282" s="19" t="s">
        <v>155</v>
      </c>
      <c r="B282" s="15">
        <f t="shared" si="5"/>
        <v>0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</row>
    <row r="283" spans="1:14" ht="15">
      <c r="A283" s="19" t="s">
        <v>155</v>
      </c>
      <c r="B283" s="15">
        <f t="shared" si="5"/>
        <v>0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</row>
    <row r="284" spans="1:14" ht="15">
      <c r="A284" s="19" t="s">
        <v>155</v>
      </c>
      <c r="B284" s="15">
        <f t="shared" si="5"/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</row>
    <row r="285" spans="1:14" ht="15">
      <c r="A285" s="19" t="s">
        <v>156</v>
      </c>
      <c r="B285" s="15">
        <f t="shared" si="5"/>
        <v>0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</row>
    <row r="286" spans="1:14" ht="15">
      <c r="A286" s="19" t="s">
        <v>157</v>
      </c>
      <c r="B286" s="15">
        <f t="shared" si="5"/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</row>
    <row r="287" spans="1:14" ht="15">
      <c r="A287" s="19" t="s">
        <v>78</v>
      </c>
      <c r="B287" s="15">
        <f t="shared" si="5"/>
        <v>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</row>
    <row r="288" spans="1:14" ht="15">
      <c r="A288" s="19" t="s">
        <v>78</v>
      </c>
      <c r="B288" s="15">
        <f t="shared" si="5"/>
        <v>0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</row>
    <row r="289" spans="1:14" ht="15">
      <c r="A289" s="19" t="s">
        <v>78</v>
      </c>
      <c r="B289" s="15">
        <f t="shared" si="5"/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</row>
    <row r="290" spans="1:14" s="10" customFormat="1" ht="16.5">
      <c r="A290" s="20" t="s">
        <v>158</v>
      </c>
      <c r="B290" s="9">
        <f t="shared" si="5"/>
        <v>162000000</v>
      </c>
      <c r="C290" s="12">
        <v>13534314.31</v>
      </c>
      <c r="D290" s="12">
        <v>22465685.69</v>
      </c>
      <c r="E290" s="12">
        <v>18000000</v>
      </c>
      <c r="F290" s="12">
        <v>18000000</v>
      </c>
      <c r="G290" s="12">
        <v>18000000</v>
      </c>
      <c r="H290" s="12">
        <v>18000000</v>
      </c>
      <c r="I290" s="12">
        <v>18000000</v>
      </c>
      <c r="J290" s="12">
        <v>18000000</v>
      </c>
      <c r="K290" s="12">
        <v>18000000</v>
      </c>
      <c r="L290" s="12">
        <v>0</v>
      </c>
      <c r="M290" s="12">
        <v>0</v>
      </c>
      <c r="N290" s="12">
        <v>0</v>
      </c>
    </row>
    <row r="291" spans="1:14" ht="15">
      <c r="A291" s="19" t="s">
        <v>159</v>
      </c>
      <c r="B291" s="15">
        <f t="shared" si="5"/>
        <v>0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</row>
    <row r="292" spans="1:14" ht="15">
      <c r="A292" s="19" t="s">
        <v>159</v>
      </c>
      <c r="B292" s="15">
        <f t="shared" si="5"/>
        <v>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</row>
    <row r="293" spans="1:14" ht="15">
      <c r="A293" s="19" t="s">
        <v>159</v>
      </c>
      <c r="B293" s="15">
        <f t="shared" si="5"/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</row>
    <row r="294" spans="1:14" ht="15">
      <c r="A294" s="19" t="s">
        <v>160</v>
      </c>
      <c r="B294" s="15">
        <f t="shared" si="5"/>
        <v>0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</row>
    <row r="295" spans="1:14" ht="15">
      <c r="A295" s="19" t="s">
        <v>160</v>
      </c>
      <c r="B295" s="15">
        <f t="shared" si="5"/>
        <v>0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</row>
    <row r="296" spans="1:14" ht="15">
      <c r="A296" s="19" t="s">
        <v>160</v>
      </c>
      <c r="B296" s="15">
        <f t="shared" si="5"/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</row>
    <row r="297" spans="1:14" s="10" customFormat="1" ht="15">
      <c r="A297" s="19" t="s">
        <v>161</v>
      </c>
      <c r="B297" s="15">
        <f t="shared" si="5"/>
        <v>162000000</v>
      </c>
      <c r="C297" s="13">
        <v>13534314.31</v>
      </c>
      <c r="D297" s="13">
        <v>22465685.69</v>
      </c>
      <c r="E297" s="13">
        <v>18000000</v>
      </c>
      <c r="F297" s="13">
        <v>18000000</v>
      </c>
      <c r="G297" s="13">
        <v>18000000</v>
      </c>
      <c r="H297" s="13">
        <v>18000000</v>
      </c>
      <c r="I297" s="13">
        <v>18000000</v>
      </c>
      <c r="J297" s="13">
        <v>18000000</v>
      </c>
      <c r="K297" s="13">
        <v>18000000</v>
      </c>
      <c r="L297" s="13">
        <v>0</v>
      </c>
      <c r="M297" s="13">
        <v>0</v>
      </c>
      <c r="N297" s="13">
        <v>0</v>
      </c>
    </row>
    <row r="298" spans="1:14" s="11" customFormat="1" ht="15">
      <c r="A298" s="19" t="s">
        <v>161</v>
      </c>
      <c r="B298" s="15">
        <f t="shared" si="5"/>
        <v>162000000</v>
      </c>
      <c r="C298" s="13">
        <v>13534314.31</v>
      </c>
      <c r="D298" s="13">
        <v>22465685.69</v>
      </c>
      <c r="E298" s="13">
        <v>18000000</v>
      </c>
      <c r="F298" s="13">
        <v>18000000</v>
      </c>
      <c r="G298" s="13">
        <v>18000000</v>
      </c>
      <c r="H298" s="13">
        <v>18000000</v>
      </c>
      <c r="I298" s="13">
        <v>18000000</v>
      </c>
      <c r="J298" s="13">
        <v>18000000</v>
      </c>
      <c r="K298" s="13">
        <v>18000000</v>
      </c>
      <c r="L298" s="13">
        <v>0</v>
      </c>
      <c r="M298" s="13">
        <v>0</v>
      </c>
      <c r="N298" s="13">
        <v>0</v>
      </c>
    </row>
    <row r="299" spans="1:14" ht="15">
      <c r="A299" s="19" t="s">
        <v>161</v>
      </c>
      <c r="B299" s="15">
        <f t="shared" si="5"/>
        <v>162000000</v>
      </c>
      <c r="C299" s="13">
        <v>13534314.31</v>
      </c>
      <c r="D299" s="13">
        <v>22465685.69</v>
      </c>
      <c r="E299" s="13">
        <v>18000000</v>
      </c>
      <c r="F299" s="13">
        <v>18000000</v>
      </c>
      <c r="G299" s="13">
        <v>18000000</v>
      </c>
      <c r="H299" s="13">
        <v>18000000</v>
      </c>
      <c r="I299" s="13">
        <v>18000000</v>
      </c>
      <c r="J299" s="13">
        <v>18000000</v>
      </c>
      <c r="K299" s="13">
        <v>18000000</v>
      </c>
      <c r="L299" s="13">
        <v>0</v>
      </c>
      <c r="M299" s="13">
        <v>0</v>
      </c>
      <c r="N299" s="13">
        <v>0</v>
      </c>
    </row>
    <row r="300" spans="1:14" ht="15">
      <c r="A300" s="19" t="s">
        <v>161</v>
      </c>
      <c r="B300" s="15">
        <f t="shared" si="5"/>
        <v>0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</row>
    <row r="301" spans="1:14" ht="15">
      <c r="A301" s="19" t="s">
        <v>162</v>
      </c>
      <c r="B301" s="15">
        <f t="shared" si="5"/>
        <v>162000000</v>
      </c>
      <c r="C301" s="13">
        <v>13534314.31</v>
      </c>
      <c r="D301" s="13">
        <v>22465685.69</v>
      </c>
      <c r="E301" s="13">
        <v>18000000</v>
      </c>
      <c r="F301" s="13">
        <v>18000000</v>
      </c>
      <c r="G301" s="13">
        <v>18000000</v>
      </c>
      <c r="H301" s="13">
        <v>18000000</v>
      </c>
      <c r="I301" s="13">
        <v>18000000</v>
      </c>
      <c r="J301" s="13">
        <v>18000000</v>
      </c>
      <c r="K301" s="13">
        <v>18000000</v>
      </c>
      <c r="L301" s="13">
        <v>0</v>
      </c>
      <c r="M301" s="13">
        <v>0</v>
      </c>
      <c r="N301" s="13">
        <v>0</v>
      </c>
    </row>
    <row r="302" spans="1:14" ht="15">
      <c r="A302" s="19" t="s">
        <v>163</v>
      </c>
      <c r="B302" s="15">
        <f t="shared" si="5"/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</row>
    <row r="303" spans="1:14" s="10" customFormat="1" ht="15">
      <c r="A303" s="19" t="s">
        <v>163</v>
      </c>
      <c r="B303" s="15">
        <f t="shared" si="5"/>
        <v>0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</row>
    <row r="304" spans="1:14" ht="15">
      <c r="A304" s="19" t="s">
        <v>163</v>
      </c>
      <c r="B304" s="15">
        <f t="shared" si="5"/>
        <v>0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</row>
    <row r="305" spans="1:14" ht="15">
      <c r="A305" s="19" t="s">
        <v>164</v>
      </c>
      <c r="B305" s="15">
        <f t="shared" si="5"/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</row>
    <row r="306" spans="1:14" ht="15">
      <c r="A306" s="19" t="s">
        <v>164</v>
      </c>
      <c r="B306" s="15">
        <f t="shared" si="5"/>
        <v>0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</row>
    <row r="307" spans="1:14" ht="15">
      <c r="A307" s="19" t="s">
        <v>164</v>
      </c>
      <c r="B307" s="15">
        <f t="shared" si="5"/>
        <v>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</row>
    <row r="308" spans="1:14" s="10" customFormat="1" ht="15">
      <c r="A308" s="20" t="s">
        <v>165</v>
      </c>
      <c r="B308" s="9">
        <f t="shared" si="5"/>
        <v>19190684.270000003</v>
      </c>
      <c r="C308" s="12">
        <v>18282675.91</v>
      </c>
      <c r="D308" s="12">
        <v>17505.69</v>
      </c>
      <c r="E308" s="12">
        <v>138824.43</v>
      </c>
      <c r="F308" s="12">
        <v>123319.35</v>
      </c>
      <c r="G308" s="12">
        <v>131432.12</v>
      </c>
      <c r="H308" s="12">
        <v>98410.59</v>
      </c>
      <c r="I308" s="12">
        <v>185893</v>
      </c>
      <c r="J308" s="12">
        <v>121041.37</v>
      </c>
      <c r="K308" s="12">
        <v>91581.81</v>
      </c>
      <c r="L308" s="12">
        <v>0</v>
      </c>
      <c r="M308" s="12">
        <v>0</v>
      </c>
      <c r="N308" s="12">
        <v>0</v>
      </c>
    </row>
    <row r="309" spans="1:14" s="10" customFormat="1" ht="15">
      <c r="A309" s="20" t="s">
        <v>166</v>
      </c>
      <c r="B309" s="9">
        <f t="shared" si="5"/>
        <v>790811.6700000002</v>
      </c>
      <c r="C309" s="12">
        <v>40997.91</v>
      </c>
      <c r="D309" s="12">
        <v>17505.69</v>
      </c>
      <c r="E309" s="12">
        <v>55739.53</v>
      </c>
      <c r="F309" s="12">
        <v>123319.35</v>
      </c>
      <c r="G309" s="12">
        <v>103744.46</v>
      </c>
      <c r="H309" s="12">
        <v>98410.59</v>
      </c>
      <c r="I309" s="12">
        <v>148358.31</v>
      </c>
      <c r="J309" s="12">
        <v>112532.17</v>
      </c>
      <c r="K309" s="12">
        <v>90203.66</v>
      </c>
      <c r="L309" s="12">
        <v>0</v>
      </c>
      <c r="M309" s="12">
        <v>0</v>
      </c>
      <c r="N309" s="12">
        <v>0</v>
      </c>
    </row>
    <row r="310" spans="1:14" ht="16.5">
      <c r="A310" s="19" t="s">
        <v>243</v>
      </c>
      <c r="B310" s="15">
        <f t="shared" si="5"/>
        <v>790811.6700000002</v>
      </c>
      <c r="C310" s="13">
        <v>40997.91</v>
      </c>
      <c r="D310" s="13">
        <v>17505.69</v>
      </c>
      <c r="E310" s="13">
        <v>55739.53</v>
      </c>
      <c r="F310" s="13">
        <v>123319.35</v>
      </c>
      <c r="G310" s="13">
        <v>103744.46</v>
      </c>
      <c r="H310" s="13">
        <v>98410.59</v>
      </c>
      <c r="I310" s="13">
        <v>148358.31</v>
      </c>
      <c r="J310" s="13">
        <v>112532.17</v>
      </c>
      <c r="K310" s="13">
        <v>90203.66</v>
      </c>
      <c r="L310" s="13">
        <v>0</v>
      </c>
      <c r="M310" s="13">
        <v>0</v>
      </c>
      <c r="N310" s="13">
        <v>0</v>
      </c>
    </row>
    <row r="311" spans="1:14" ht="15">
      <c r="A311" s="19" t="s">
        <v>167</v>
      </c>
      <c r="B311" s="15">
        <f t="shared" si="5"/>
        <v>790811.6700000002</v>
      </c>
      <c r="C311" s="13">
        <v>40997.91</v>
      </c>
      <c r="D311" s="13">
        <v>17505.69</v>
      </c>
      <c r="E311" s="13">
        <v>55739.53</v>
      </c>
      <c r="F311" s="13">
        <v>123319.35</v>
      </c>
      <c r="G311" s="13">
        <v>103744.46</v>
      </c>
      <c r="H311" s="13">
        <v>98410.59</v>
      </c>
      <c r="I311" s="13">
        <v>148358.31</v>
      </c>
      <c r="J311" s="13">
        <v>112532.17</v>
      </c>
      <c r="K311" s="13">
        <v>90203.66</v>
      </c>
      <c r="L311" s="13">
        <v>0</v>
      </c>
      <c r="M311" s="13">
        <v>0</v>
      </c>
      <c r="N311" s="13">
        <v>0</v>
      </c>
    </row>
    <row r="312" spans="1:14" ht="15">
      <c r="A312" s="19" t="s">
        <v>167</v>
      </c>
      <c r="B312" s="15">
        <f t="shared" si="5"/>
        <v>790811.6700000002</v>
      </c>
      <c r="C312" s="13">
        <v>40997.91</v>
      </c>
      <c r="D312" s="13">
        <v>17505.69</v>
      </c>
      <c r="E312" s="13">
        <v>55739.53</v>
      </c>
      <c r="F312" s="13">
        <v>123319.35</v>
      </c>
      <c r="G312" s="13">
        <v>103744.46</v>
      </c>
      <c r="H312" s="13">
        <v>98410.59</v>
      </c>
      <c r="I312" s="13">
        <v>148358.31</v>
      </c>
      <c r="J312" s="13">
        <v>112532.17</v>
      </c>
      <c r="K312" s="13">
        <v>90203.66</v>
      </c>
      <c r="L312" s="13">
        <v>0</v>
      </c>
      <c r="M312" s="13">
        <v>0</v>
      </c>
      <c r="N312" s="13">
        <v>0</v>
      </c>
    </row>
    <row r="313" spans="1:14" ht="15">
      <c r="A313" s="19" t="s">
        <v>168</v>
      </c>
      <c r="B313" s="15">
        <f t="shared" si="5"/>
        <v>790811.6700000002</v>
      </c>
      <c r="C313" s="13">
        <v>40997.91</v>
      </c>
      <c r="D313" s="13">
        <v>17505.69</v>
      </c>
      <c r="E313" s="13">
        <v>55739.53</v>
      </c>
      <c r="F313" s="13">
        <v>123319.35</v>
      </c>
      <c r="G313" s="13">
        <v>103744.46</v>
      </c>
      <c r="H313" s="13">
        <v>98410.59</v>
      </c>
      <c r="I313" s="13">
        <v>148358.31</v>
      </c>
      <c r="J313" s="13">
        <v>112532.17</v>
      </c>
      <c r="K313" s="13">
        <v>90203.66</v>
      </c>
      <c r="L313" s="13">
        <v>0</v>
      </c>
      <c r="M313" s="13">
        <v>0</v>
      </c>
      <c r="N313" s="13">
        <v>0</v>
      </c>
    </row>
    <row r="314" spans="1:14" ht="15">
      <c r="A314" s="19" t="s">
        <v>169</v>
      </c>
      <c r="B314" s="15">
        <f t="shared" si="5"/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</row>
    <row r="315" spans="1:14" ht="15">
      <c r="A315" s="19" t="s">
        <v>170</v>
      </c>
      <c r="B315" s="15">
        <f t="shared" si="5"/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</row>
    <row r="316" spans="1:14" ht="15">
      <c r="A316" s="19" t="s">
        <v>171</v>
      </c>
      <c r="B316" s="15">
        <f t="shared" si="5"/>
        <v>0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</row>
    <row r="317" spans="1:14" ht="15">
      <c r="A317" s="19" t="s">
        <v>172</v>
      </c>
      <c r="B317" s="15">
        <f t="shared" si="5"/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</row>
    <row r="318" spans="1:14" s="11" customFormat="1" ht="15">
      <c r="A318" s="19" t="s">
        <v>173</v>
      </c>
      <c r="B318" s="15">
        <f t="shared" si="5"/>
        <v>0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</row>
    <row r="319" spans="1:14" ht="15">
      <c r="A319" s="19" t="s">
        <v>174</v>
      </c>
      <c r="B319" s="15">
        <f t="shared" si="5"/>
        <v>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</row>
    <row r="320" spans="1:14" ht="15">
      <c r="A320" s="19" t="s">
        <v>174</v>
      </c>
      <c r="B320" s="15">
        <f t="shared" si="5"/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</row>
    <row r="321" spans="1:14" ht="15">
      <c r="A321" s="19" t="s">
        <v>174</v>
      </c>
      <c r="B321" s="15">
        <f t="shared" si="5"/>
        <v>0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</row>
    <row r="322" spans="1:14" s="10" customFormat="1" ht="15">
      <c r="A322" s="20" t="s">
        <v>175</v>
      </c>
      <c r="B322" s="9">
        <f t="shared" si="5"/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</row>
    <row r="323" spans="1:14" ht="16.5">
      <c r="A323" s="19" t="s">
        <v>176</v>
      </c>
      <c r="B323" s="15">
        <f t="shared" si="5"/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</row>
    <row r="324" spans="1:14" ht="16.5">
      <c r="A324" s="19" t="s">
        <v>176</v>
      </c>
      <c r="B324" s="15">
        <f t="shared" si="5"/>
        <v>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</row>
    <row r="325" spans="1:14" ht="16.5">
      <c r="A325" s="19" t="s">
        <v>176</v>
      </c>
      <c r="B325" s="15">
        <f t="shared" si="5"/>
        <v>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</row>
    <row r="326" spans="1:14" ht="16.5">
      <c r="A326" s="19" t="s">
        <v>177</v>
      </c>
      <c r="B326" s="15">
        <f t="shared" si="5"/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</row>
    <row r="327" spans="1:14" ht="16.5">
      <c r="A327" s="19" t="s">
        <v>177</v>
      </c>
      <c r="B327" s="15">
        <f t="shared" si="5"/>
        <v>0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</row>
    <row r="328" spans="1:14" ht="16.5">
      <c r="A328" s="19" t="s">
        <v>177</v>
      </c>
      <c r="B328" s="15">
        <f t="shared" si="5"/>
        <v>0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</row>
    <row r="329" spans="1:14" ht="16.5">
      <c r="A329" s="19" t="s">
        <v>244</v>
      </c>
      <c r="B329" s="15">
        <f t="shared" si="5"/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</row>
    <row r="330" spans="1:14" ht="16.5">
      <c r="A330" s="19" t="s">
        <v>244</v>
      </c>
      <c r="B330" s="15">
        <f t="shared" si="5"/>
        <v>0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</row>
    <row r="331" spans="1:14" s="11" customFormat="1" ht="16.5">
      <c r="A331" s="19" t="s">
        <v>244</v>
      </c>
      <c r="B331" s="15">
        <f aca="true" t="shared" si="6" ref="B331:B385">SUM(C331:N331)</f>
        <v>0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</row>
    <row r="332" spans="1:14" ht="16.5">
      <c r="A332" s="19" t="s">
        <v>245</v>
      </c>
      <c r="B332" s="15">
        <f t="shared" si="6"/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</row>
    <row r="333" spans="1:14" ht="16.5">
      <c r="A333" s="19" t="s">
        <v>245</v>
      </c>
      <c r="B333" s="15">
        <f t="shared" si="6"/>
        <v>0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</row>
    <row r="334" spans="1:14" ht="16.5">
      <c r="A334" s="19" t="s">
        <v>245</v>
      </c>
      <c r="B334" s="15">
        <f t="shared" si="6"/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</row>
    <row r="335" spans="1:14" ht="16.5">
      <c r="A335" s="19" t="s">
        <v>246</v>
      </c>
      <c r="B335" s="15">
        <f t="shared" si="6"/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</row>
    <row r="336" spans="1:14" ht="16.5">
      <c r="A336" s="19" t="s">
        <v>246</v>
      </c>
      <c r="B336" s="15">
        <f t="shared" si="6"/>
        <v>0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</row>
    <row r="337" spans="1:14" ht="16.5">
      <c r="A337" s="19" t="s">
        <v>246</v>
      </c>
      <c r="B337" s="15">
        <f t="shared" si="6"/>
        <v>0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</row>
    <row r="338" spans="1:14" s="10" customFormat="1" ht="16.5">
      <c r="A338" s="20" t="s">
        <v>247</v>
      </c>
      <c r="B338" s="9">
        <f t="shared" si="6"/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</row>
    <row r="339" spans="1:14" ht="16.5">
      <c r="A339" s="19" t="s">
        <v>247</v>
      </c>
      <c r="B339" s="15">
        <f t="shared" si="6"/>
        <v>0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</row>
    <row r="340" spans="1:14" ht="16.5">
      <c r="A340" s="19" t="s">
        <v>247</v>
      </c>
      <c r="B340" s="15">
        <f t="shared" si="6"/>
        <v>0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</row>
    <row r="341" spans="1:14" ht="16.5">
      <c r="A341" s="19" t="s">
        <v>247</v>
      </c>
      <c r="B341" s="15">
        <f t="shared" si="6"/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</row>
    <row r="342" spans="1:14" s="10" customFormat="1" ht="15">
      <c r="A342" s="20" t="s">
        <v>178</v>
      </c>
      <c r="B342" s="9">
        <f t="shared" si="6"/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</row>
    <row r="343" spans="1:14" ht="15">
      <c r="A343" s="19" t="s">
        <v>179</v>
      </c>
      <c r="B343" s="15">
        <f t="shared" si="6"/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</row>
    <row r="344" spans="1:14" ht="15">
      <c r="A344" s="19" t="s">
        <v>179</v>
      </c>
      <c r="B344" s="15">
        <f t="shared" si="6"/>
        <v>0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</row>
    <row r="345" spans="1:14" ht="15">
      <c r="A345" s="19" t="s">
        <v>179</v>
      </c>
      <c r="B345" s="15">
        <f t="shared" si="6"/>
        <v>0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</row>
    <row r="346" spans="1:14" s="10" customFormat="1" ht="15">
      <c r="A346" s="20" t="s">
        <v>204</v>
      </c>
      <c r="B346" s="9">
        <f t="shared" si="6"/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</row>
    <row r="347" spans="1:14" ht="15">
      <c r="A347" s="19" t="s">
        <v>180</v>
      </c>
      <c r="B347" s="15">
        <f t="shared" si="6"/>
        <v>0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</row>
    <row r="348" spans="1:14" ht="15">
      <c r="A348" s="19" t="s">
        <v>180</v>
      </c>
      <c r="B348" s="15">
        <f t="shared" si="6"/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</row>
    <row r="349" spans="1:14" ht="15">
      <c r="A349" s="19" t="s">
        <v>180</v>
      </c>
      <c r="B349" s="15">
        <f t="shared" si="6"/>
        <v>0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</row>
    <row r="350" spans="1:14" ht="15">
      <c r="A350" s="19" t="s">
        <v>181</v>
      </c>
      <c r="B350" s="15">
        <f t="shared" si="6"/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</row>
    <row r="351" spans="1:14" ht="15">
      <c r="A351" s="19" t="s">
        <v>182</v>
      </c>
      <c r="B351" s="15">
        <f t="shared" si="6"/>
        <v>0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</row>
    <row r="352" spans="1:14" ht="15">
      <c r="A352" s="19" t="s">
        <v>183</v>
      </c>
      <c r="B352" s="15">
        <f t="shared" si="6"/>
        <v>0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</row>
    <row r="353" spans="1:14" ht="15">
      <c r="A353" s="19" t="s">
        <v>184</v>
      </c>
      <c r="B353" s="15">
        <f t="shared" si="6"/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</row>
    <row r="354" spans="1:14" ht="16.5">
      <c r="A354" s="19" t="s">
        <v>185</v>
      </c>
      <c r="B354" s="15">
        <f t="shared" si="6"/>
        <v>0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</row>
    <row r="355" spans="1:14" ht="16.5">
      <c r="A355" s="19" t="s">
        <v>248</v>
      </c>
      <c r="B355" s="15">
        <f t="shared" si="6"/>
        <v>0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</row>
    <row r="356" spans="1:14" s="10" customFormat="1" ht="15">
      <c r="A356" s="20" t="s">
        <v>186</v>
      </c>
      <c r="B356" s="9">
        <f t="shared" si="6"/>
        <v>18399872.599999998</v>
      </c>
      <c r="C356" s="12">
        <v>18241678</v>
      </c>
      <c r="D356" s="12">
        <v>0</v>
      </c>
      <c r="E356" s="12">
        <v>83084.90000000001</v>
      </c>
      <c r="F356" s="12">
        <v>0</v>
      </c>
      <c r="G356" s="12">
        <v>27687.66</v>
      </c>
      <c r="H356" s="12">
        <v>0</v>
      </c>
      <c r="I356" s="12">
        <v>37534.69</v>
      </c>
      <c r="J356" s="12">
        <v>8509.2</v>
      </c>
      <c r="K356" s="12">
        <v>1378.15</v>
      </c>
      <c r="L356" s="12">
        <v>0</v>
      </c>
      <c r="M356" s="12">
        <v>0</v>
      </c>
      <c r="N356" s="12">
        <v>0</v>
      </c>
    </row>
    <row r="357" spans="1:14" ht="15">
      <c r="A357" s="19" t="s">
        <v>187</v>
      </c>
      <c r="B357" s="15">
        <f t="shared" si="6"/>
        <v>0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</row>
    <row r="358" spans="1:14" ht="15">
      <c r="A358" s="19" t="s">
        <v>187</v>
      </c>
      <c r="B358" s="15">
        <f t="shared" si="6"/>
        <v>0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</row>
    <row r="359" spans="1:14" ht="15">
      <c r="A359" s="19" t="s">
        <v>187</v>
      </c>
      <c r="B359" s="15">
        <f t="shared" si="6"/>
        <v>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</row>
    <row r="360" spans="1:14" ht="15">
      <c r="A360" s="19" t="s">
        <v>188</v>
      </c>
      <c r="B360" s="15">
        <f t="shared" si="6"/>
        <v>0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</row>
    <row r="361" spans="1:14" ht="15">
      <c r="A361" s="19" t="s">
        <v>188</v>
      </c>
      <c r="B361" s="15">
        <f t="shared" si="6"/>
        <v>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</row>
    <row r="362" spans="1:14" ht="15">
      <c r="A362" s="19" t="s">
        <v>188</v>
      </c>
      <c r="B362" s="15">
        <f t="shared" si="6"/>
        <v>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</row>
    <row r="363" spans="1:14" ht="16.5">
      <c r="A363" s="19" t="s">
        <v>189</v>
      </c>
      <c r="B363" s="15">
        <f t="shared" si="6"/>
        <v>0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</row>
    <row r="364" spans="1:14" ht="16.5">
      <c r="A364" s="19" t="s">
        <v>189</v>
      </c>
      <c r="B364" s="15">
        <f t="shared" si="6"/>
        <v>0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</row>
    <row r="365" spans="1:14" ht="16.5">
      <c r="A365" s="19" t="s">
        <v>189</v>
      </c>
      <c r="B365" s="15">
        <f t="shared" si="6"/>
        <v>0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</row>
    <row r="366" spans="1:14" ht="15">
      <c r="A366" s="19" t="s">
        <v>190</v>
      </c>
      <c r="B366" s="15">
        <f t="shared" si="6"/>
        <v>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</row>
    <row r="367" spans="1:14" ht="15">
      <c r="A367" s="19" t="s">
        <v>190</v>
      </c>
      <c r="B367" s="15">
        <f t="shared" si="6"/>
        <v>0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</row>
    <row r="368" spans="1:14" ht="15">
      <c r="A368" s="19" t="s">
        <v>190</v>
      </c>
      <c r="B368" s="15">
        <f t="shared" si="6"/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</row>
    <row r="369" spans="1:14" ht="15">
      <c r="A369" s="19" t="s">
        <v>191</v>
      </c>
      <c r="B369" s="15">
        <f t="shared" si="6"/>
        <v>0</v>
      </c>
      <c r="C369" s="13"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</row>
    <row r="370" spans="1:14" ht="15">
      <c r="A370" s="19" t="s">
        <v>191</v>
      </c>
      <c r="B370" s="15">
        <f t="shared" si="6"/>
        <v>0</v>
      </c>
      <c r="C370" s="13"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</row>
    <row r="371" spans="1:14" ht="15">
      <c r="A371" s="19" t="s">
        <v>191</v>
      </c>
      <c r="B371" s="15">
        <f t="shared" si="6"/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</row>
    <row r="372" spans="1:14" ht="15">
      <c r="A372" s="19" t="s">
        <v>192</v>
      </c>
      <c r="B372" s="15">
        <f t="shared" si="6"/>
        <v>0</v>
      </c>
      <c r="C372" s="13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</row>
    <row r="373" spans="1:14" ht="15">
      <c r="A373" s="19" t="s">
        <v>192</v>
      </c>
      <c r="B373" s="15">
        <f t="shared" si="6"/>
        <v>0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</row>
    <row r="374" spans="1:14" ht="15">
      <c r="A374" s="19" t="s">
        <v>192</v>
      </c>
      <c r="B374" s="15">
        <f t="shared" si="6"/>
        <v>0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</row>
    <row r="375" spans="1:14" ht="15">
      <c r="A375" s="19" t="s">
        <v>186</v>
      </c>
      <c r="B375" s="15">
        <f t="shared" si="6"/>
        <v>18399872.599999998</v>
      </c>
      <c r="C375" s="13">
        <v>18241678</v>
      </c>
      <c r="D375" s="13">
        <v>0</v>
      </c>
      <c r="E375" s="13">
        <v>83084.90000000001</v>
      </c>
      <c r="F375" s="13">
        <v>0</v>
      </c>
      <c r="G375" s="13">
        <v>27687.66</v>
      </c>
      <c r="H375" s="13">
        <v>0</v>
      </c>
      <c r="I375" s="13">
        <v>37534.69</v>
      </c>
      <c r="J375" s="13">
        <v>8509.2</v>
      </c>
      <c r="K375" s="13">
        <v>1378.15</v>
      </c>
      <c r="L375" s="13">
        <v>0</v>
      </c>
      <c r="M375" s="13">
        <v>0</v>
      </c>
      <c r="N375" s="13">
        <v>0</v>
      </c>
    </row>
    <row r="376" spans="1:14" ht="15">
      <c r="A376" s="19" t="s">
        <v>186</v>
      </c>
      <c r="B376" s="15">
        <f t="shared" si="6"/>
        <v>18399872.599999998</v>
      </c>
      <c r="C376" s="13">
        <v>18241678</v>
      </c>
      <c r="D376" s="13">
        <v>0</v>
      </c>
      <c r="E376" s="13">
        <v>83084.90000000001</v>
      </c>
      <c r="F376" s="13">
        <v>0</v>
      </c>
      <c r="G376" s="13">
        <v>27687.66</v>
      </c>
      <c r="H376" s="13">
        <v>0</v>
      </c>
      <c r="I376" s="13">
        <v>37534.69</v>
      </c>
      <c r="J376" s="13">
        <v>8509.2</v>
      </c>
      <c r="K376" s="13">
        <v>1378.15</v>
      </c>
      <c r="L376" s="13">
        <v>0</v>
      </c>
      <c r="M376" s="13">
        <v>0</v>
      </c>
      <c r="N376" s="13">
        <v>0</v>
      </c>
    </row>
    <row r="377" spans="1:14" ht="15">
      <c r="A377" s="19" t="s">
        <v>186</v>
      </c>
      <c r="B377" s="15">
        <f t="shared" si="6"/>
        <v>18399872.599999998</v>
      </c>
      <c r="C377" s="13">
        <v>18241678</v>
      </c>
      <c r="D377" s="13">
        <v>0</v>
      </c>
      <c r="E377" s="13">
        <v>83084.90000000001</v>
      </c>
      <c r="F377" s="13">
        <v>0</v>
      </c>
      <c r="G377" s="13">
        <v>27687.66</v>
      </c>
      <c r="H377" s="13">
        <v>0</v>
      </c>
      <c r="I377" s="13">
        <v>37534.69</v>
      </c>
      <c r="J377" s="13">
        <v>8509.2</v>
      </c>
      <c r="K377" s="13">
        <v>1378.15</v>
      </c>
      <c r="L377" s="13">
        <v>0</v>
      </c>
      <c r="M377" s="13">
        <v>0</v>
      </c>
      <c r="N377" s="13">
        <v>0</v>
      </c>
    </row>
    <row r="378" spans="1:14" ht="15">
      <c r="A378" s="19" t="s">
        <v>193</v>
      </c>
      <c r="B378" s="15">
        <f t="shared" si="6"/>
        <v>0</v>
      </c>
      <c r="C378" s="13"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</row>
    <row r="379" spans="1:14" ht="15">
      <c r="A379" s="19" t="s">
        <v>194</v>
      </c>
      <c r="B379" s="15">
        <f t="shared" si="6"/>
        <v>0</v>
      </c>
      <c r="C379" s="13"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</row>
    <row r="380" spans="1:14" ht="15">
      <c r="A380" s="19" t="s">
        <v>195</v>
      </c>
      <c r="B380" s="15">
        <f t="shared" si="6"/>
        <v>0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</row>
    <row r="381" spans="1:14" ht="15">
      <c r="A381" s="19" t="s">
        <v>196</v>
      </c>
      <c r="B381" s="15">
        <f t="shared" si="6"/>
        <v>0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</row>
    <row r="382" spans="1:14" ht="15">
      <c r="A382" s="19" t="s">
        <v>197</v>
      </c>
      <c r="B382" s="15">
        <f t="shared" si="6"/>
        <v>0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</row>
    <row r="383" spans="1:14" ht="15">
      <c r="A383" s="19" t="s">
        <v>198</v>
      </c>
      <c r="B383" s="15">
        <f t="shared" si="6"/>
        <v>18241678</v>
      </c>
      <c r="C383" s="13">
        <v>18241678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</row>
    <row r="384" spans="1:14" ht="15">
      <c r="A384" s="19" t="s">
        <v>199</v>
      </c>
      <c r="B384" s="15">
        <f t="shared" si="6"/>
        <v>158194.6</v>
      </c>
      <c r="C384" s="13">
        <v>0</v>
      </c>
      <c r="D384" s="13">
        <v>0</v>
      </c>
      <c r="E384" s="13">
        <v>83084.90000000001</v>
      </c>
      <c r="F384" s="13">
        <v>0</v>
      </c>
      <c r="G384" s="13">
        <v>27687.66</v>
      </c>
      <c r="H384" s="13">
        <v>0</v>
      </c>
      <c r="I384" s="13">
        <v>37534.69</v>
      </c>
      <c r="J384" s="13">
        <v>8509.2</v>
      </c>
      <c r="K384" s="13">
        <v>1378.15</v>
      </c>
      <c r="L384" s="13">
        <v>0</v>
      </c>
      <c r="M384" s="13">
        <v>0</v>
      </c>
      <c r="N384" s="13">
        <v>0</v>
      </c>
    </row>
    <row r="385" spans="1:14" ht="15">
      <c r="A385" s="19" t="s">
        <v>200</v>
      </c>
      <c r="B385" s="15">
        <f t="shared" si="6"/>
        <v>0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</row>
  </sheetData>
  <mergeCells count="2">
    <mergeCell ref="A6:N6"/>
    <mergeCell ref="A7:N7"/>
  </mergeCells>
  <printOptions/>
  <pageMargins left="0.39" right="0.46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dcterms:created xsi:type="dcterms:W3CDTF">2018-04-18T18:55:06Z</dcterms:created>
  <dcterms:modified xsi:type="dcterms:W3CDTF">2018-10-29T23:36:52Z</dcterms:modified>
  <cp:category/>
  <cp:version/>
  <cp:contentType/>
  <cp:contentStatus/>
</cp:coreProperties>
</file>